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76" yWindow="2680" windowWidth="21160" windowHeight="145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<sst xmlns="http://schemas.openxmlformats.org/spreadsheetml/2006/main" count="10" uniqueCount="10">
  <si>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distribution of y</t>
  </si>
  <si>
    <t>y</t>
  </si>
  <si>
    <t>distribution of y-alternative</t>
  </si>
  <si>
    <t>sampling distribution of mean, n = 100, SD = 5</t>
  </si>
  <si>
    <t>sampling dist of mean, n = 25, SD = 5</t>
  </si>
  <si>
    <t>sampling dist of mean under y-alt, n = 25, SD = 5</t>
  </si>
  <si>
    <t>sampling distribution of mean under y-alt, n = 100, SD = 10</t>
  </si>
  <si>
    <t>sampling distribution of mean, n = 100, SD = 10</t>
  </si>
  <si>
    <t>sampling distribution of mean under y-alt, n = 25, SD = 10</t>
  </si>
  <si>
    <t>sampling distriubution of mean, n = 25, SD = 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</si>
</sst>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Samping distirbutions with different variances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2655"/>
          <c:w val="0.60175"/>
          <c:h val="0.695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Sheet1!$D$1</c:f>
              <c:strCache>
                <c:ptCount val="1"/>
                <c:pt idx="0">
                  <c:v>sampling distribution of mean, n = 100, SD = 10</c:v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Sheet1!$A$2:$A$122</c:f>
              <c:numCache/>
            </c:numRef>
          </c:xVal>
          <c:yVal>
            <c:numRef>
              <c:f>Sheet1!$D$2:$D$122</c:f>
              <c:numCache/>
            </c:numRef>
          </c:yVal>
          <c:smooth val="1"/>
        </c:ser>
        <c:ser>
          <c:idx val="0"/>
          <c:order val="1"/>
          <c:tx>
            <c:strRef>
              <c:f>Sheet1!$I$1</c:f>
              <c:strCache>
                <c:ptCount val="1"/>
                <c:pt idx="0">
                  <c:v>sampling distribution of mean, n = 100, SD = 5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Sheet1!$A$2:$A$122</c:f>
              <c:numCache/>
            </c:numRef>
          </c:xVal>
          <c:yVal>
            <c:numRef>
              <c:f>Sheet1!$I$2:$I$122</c:f>
              <c:numCache/>
            </c:numRef>
          </c:yVal>
          <c:smooth val="1"/>
        </c:ser>
        <c:axId val="50808023"/>
        <c:axId val="54619024"/>
      </c:scatterChart>
      <c:valAx>
        <c:axId val="50808023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024"/>
        <c:crosses val="autoZero"/>
        <c:crossBetween val="midCat"/>
        <c:dispUnits/>
        <c:majorUnit val="1"/>
        <c:minorUnit val="1"/>
      </c:valAx>
      <c:valAx>
        <c:axId val="54619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802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"/>
          <c:y val="0.44125"/>
          <c:w val="0.3315"/>
          <c:h val="0.49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Power with n = 25, SD = 5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3"/>
          <c:w val="0.636"/>
          <c:h val="0.87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sampling dist of mean, n = 25, SD = 5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Sheet1!$A$2:$A$122</c:f>
              <c:numCache/>
            </c:numRef>
          </c:xVal>
          <c:yVal>
            <c:numRef>
              <c:f>Sheet1!$J$2:$J$122</c:f>
              <c:numCache/>
            </c:numRef>
          </c:yVal>
          <c:smooth val="1"/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sampling dist of mean under y-alt, n = 25, SD = 5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Sheet1!$A$2:$A$122</c:f>
              <c:numCache/>
            </c:numRef>
          </c:xVal>
          <c:yVal>
            <c:numRef>
              <c:f>Sheet1!$K$2:$K$122</c:f>
              <c:numCache/>
            </c:numRef>
          </c:yVal>
          <c:smooth val="1"/>
        </c:ser>
        <c:axId val="21809169"/>
        <c:axId val="62064794"/>
      </c:scatterChart>
      <c:valAx>
        <c:axId val="21809169"/>
        <c:scaling>
          <c:orientation val="minMax"/>
          <c:max val="7"/>
          <c:min val="-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64794"/>
        <c:crosses val="autoZero"/>
        <c:crossBetween val="midCat"/>
        <c:dispUnits/>
        <c:majorUnit val="1"/>
        <c:minorUnit val="1"/>
      </c:valAx>
      <c:valAx>
        <c:axId val="62064794"/>
        <c:scaling>
          <c:orientation val="minMax"/>
          <c:max val="0.45"/>
          <c:min val="-0.0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809169"/>
        <c:crosses val="autoZero"/>
        <c:crossBetween val="midCat"/>
        <c:dispUnits/>
        <c:majorUnit val="0.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48425"/>
          <c:w val="0.16025"/>
          <c:h val="0.2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Power with n = 25, SD = 10</a:t>
            </a:r>
          </a:p>
        </c:rich>
      </c:tx>
      <c:layout>
        <c:manualLayout>
          <c:xMode val="factor"/>
          <c:yMode val="factor"/>
          <c:x val="-0.03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13"/>
          <c:w val="0.611"/>
          <c:h val="0.87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sampling distribution of mean, n = 100, SD = 10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Sheet1!$A$2:$A$122</c:f>
              <c:numCache/>
            </c:numRef>
          </c:xVal>
          <c:yVal>
            <c:numRef>
              <c:f>Sheet1!$C$2:$C$122</c:f>
              <c:numCache/>
            </c:numRef>
          </c:yVal>
          <c:smooth val="1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sampling distribution of mean under y-alt, n = 100, SD = 10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Sheet1!$A$2:$A$122</c:f>
              <c:numCache/>
            </c:numRef>
          </c:xVal>
          <c:yVal>
            <c:numRef>
              <c:f>Sheet1!$F$2:$F$122</c:f>
              <c:numCache/>
            </c:numRef>
          </c:yVal>
          <c:smooth val="1"/>
        </c:ser>
        <c:axId val="21712235"/>
        <c:axId val="61192388"/>
      </c:scatterChart>
      <c:valAx>
        <c:axId val="21712235"/>
        <c:scaling>
          <c:orientation val="minMax"/>
          <c:max val="7"/>
          <c:min val="-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92388"/>
        <c:crosses val="autoZero"/>
        <c:crossBetween val="midCat"/>
        <c:dispUnits/>
        <c:majorUnit val="1"/>
        <c:minorUnit val="1"/>
      </c:valAx>
      <c:valAx>
        <c:axId val="61192388"/>
        <c:scaling>
          <c:orientation val="minMax"/>
          <c:max val="0.45"/>
          <c:min val="-0.0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712235"/>
        <c:crosses val="autoZero"/>
        <c:crossBetween val="midCat"/>
        <c:dispUnits/>
        <c:majorUnit val="0.1"/>
        <c:minorUnit val="0.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25"/>
          <c:y val="0.45525"/>
          <c:w val="0.16225"/>
          <c:h val="0.30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Power with n = 25, SD = 10
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025"/>
          <c:w val="0.60775"/>
          <c:h val="0.856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Sheet1!$C$1</c:f>
              <c:strCache>
                <c:ptCount val="1"/>
                <c:pt idx="0">
                  <c:v>sampling distriubution of mean, n = 25, SD = 10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Sheet1!$A$2:$A$122</c:f>
              <c:numCache/>
            </c:numRef>
          </c:xVal>
          <c:yVal>
            <c:numRef>
              <c:f>Sheet1!$C$2:$C$122</c:f>
              <c:numCache/>
            </c:numRef>
          </c:yVal>
          <c:smooth val="1"/>
        </c:ser>
        <c:ser>
          <c:idx val="4"/>
          <c:order val="1"/>
          <c:tx>
            <c:strRef>
              <c:f>Sheet1!$F$1</c:f>
              <c:strCache>
                <c:ptCount val="1"/>
                <c:pt idx="0">
                  <c:v>sampling distribution of mean under y-alt, n = 25, SD = 10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Sheet1!$A$2:$A$122</c:f>
              <c:numCache/>
            </c:numRef>
          </c:xVal>
          <c:yVal>
            <c:numRef>
              <c:f>Sheet1!$F$2:$F$122</c:f>
              <c:numCache/>
            </c:numRef>
          </c:yVal>
          <c:smooth val="1"/>
        </c:ser>
        <c:axId val="13860581"/>
        <c:axId val="57636366"/>
      </c:scatterChart>
      <c:valAx>
        <c:axId val="13860581"/>
        <c:scaling>
          <c:orientation val="minMax"/>
          <c:max val="7"/>
          <c:min val="-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6366"/>
        <c:crosses val="autoZero"/>
        <c:crossBetween val="midCat"/>
        <c:dispUnits/>
        <c:majorUnit val="1"/>
      </c:valAx>
      <c:valAx>
        <c:axId val="57636366"/>
        <c:scaling>
          <c:orientation val="minMax"/>
          <c:max val="0.45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860581"/>
        <c:crosses val="autoZero"/>
        <c:crossBetween val="midCat"/>
        <c:dispUnits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59525"/>
          <c:w val="0.1725"/>
          <c:h val="0.2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</cdr:x>
      <cdr:y>0.39075</cdr:y>
    </cdr:from>
    <cdr:to>
      <cdr:x>0.428</cdr:x>
      <cdr:y>0.8865</cdr:y>
    </cdr:to>
    <cdr:sp>
      <cdr:nvSpPr>
        <cdr:cNvPr id="1" name="Line 1025"/>
        <cdr:cNvSpPr>
          <a:spLocks/>
        </cdr:cNvSpPr>
      </cdr:nvSpPr>
      <cdr:spPr>
        <a:xfrm flipV="1">
          <a:off x="1628775" y="1019175"/>
          <a:ext cx="0" cy="129540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0.77775</cdr:y>
    </cdr:from>
    <cdr:to>
      <cdr:x>0.50925</cdr:x>
      <cdr:y>0.89325</cdr:y>
    </cdr:to>
    <cdr:sp>
      <cdr:nvSpPr>
        <cdr:cNvPr id="1" name="Line 1025"/>
        <cdr:cNvSpPr>
          <a:spLocks/>
        </cdr:cNvSpPr>
      </cdr:nvSpPr>
      <cdr:spPr>
        <a:xfrm flipV="1">
          <a:off x="2162175" y="2028825"/>
          <a:ext cx="0" cy="30480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0.4845</cdr:x>
      <cdr:y>0.78375</cdr:y>
    </cdr:from>
    <cdr:to>
      <cdr:x>0.4845</cdr:x>
      <cdr:y>0.9075</cdr:y>
    </cdr:to>
    <cdr:sp>
      <cdr:nvSpPr>
        <cdr:cNvPr id="1" name="Straight Connector 2"/>
        <cdr:cNvSpPr>
          <a:spLocks/>
        </cdr:cNvSpPr>
      </cdr:nvSpPr>
      <cdr:spPr>
        <a:xfrm flipV="1">
          <a:off x="1895475" y="2105025"/>
          <a:ext cx="0" cy="3333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11</xdr:row>
      <xdr:rowOff>9525</xdr:rowOff>
    </xdr:from>
    <xdr:to>
      <xdr:col>8</xdr:col>
      <xdr:colOff>1676400</xdr:colOff>
      <xdr:row>27</xdr:row>
      <xdr:rowOff>47625</xdr:rowOff>
    </xdr:to>
    <xdr:graphicFrame>
      <xdr:nvGraphicFramePr>
        <xdr:cNvPr id="1" name="Chart 5"/>
        <xdr:cNvGraphicFramePr/>
      </xdr:nvGraphicFramePr>
      <xdr:xfrm>
        <a:off x="11420475" y="1790700"/>
        <a:ext cx="41052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1914525</xdr:colOff>
      <xdr:row>8</xdr:row>
      <xdr:rowOff>28575</xdr:rowOff>
    </xdr:from>
    <xdr:to>
      <xdr:col>10</xdr:col>
      <xdr:colOff>466725</xdr:colOff>
      <xdr:row>24</xdr:row>
      <xdr:rowOff>47625</xdr:rowOff>
    </xdr:to>
    <xdr:graphicFrame>
      <xdr:nvGraphicFramePr>
        <xdr:cNvPr id="2" name="Chart 7"/>
        <xdr:cNvGraphicFramePr/>
      </xdr:nvGraphicFramePr>
      <xdr:xfrm>
        <a:off x="15763875" y="1323975"/>
        <a:ext cx="3810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8</xdr:row>
      <xdr:rowOff>66675</xdr:rowOff>
    </xdr:from>
    <xdr:to>
      <xdr:col>8</xdr:col>
      <xdr:colOff>1895475</xdr:colOff>
      <xdr:row>24</xdr:row>
      <xdr:rowOff>85725</xdr:rowOff>
    </xdr:to>
    <xdr:graphicFrame>
      <xdr:nvGraphicFramePr>
        <xdr:cNvPr id="3" name="Chart 8"/>
        <xdr:cNvGraphicFramePr/>
      </xdr:nvGraphicFramePr>
      <xdr:xfrm>
        <a:off x="11477625" y="1362075"/>
        <a:ext cx="426720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857250</xdr:colOff>
      <xdr:row>2</xdr:row>
      <xdr:rowOff>9525</xdr:rowOff>
    </xdr:from>
    <xdr:to>
      <xdr:col>5</xdr:col>
      <xdr:colOff>295275</xdr:colOff>
      <xdr:row>18</xdr:row>
      <xdr:rowOff>114300</xdr:rowOff>
    </xdr:to>
    <xdr:graphicFrame>
      <xdr:nvGraphicFramePr>
        <xdr:cNvPr id="4" name="Chart 2"/>
        <xdr:cNvGraphicFramePr/>
      </xdr:nvGraphicFramePr>
      <xdr:xfrm>
        <a:off x="4848225" y="333375"/>
        <a:ext cx="39147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="200" zoomScaleNormal="200" workbookViewId="0" topLeftCell="D1">
      <selection activeCell="D8" sqref="D8"/>
    </sheetView>
  </sheetViews>
  <sheetFormatPr defaultColWidth="11.00390625" defaultRowHeight="12.75"/>
  <cols>
    <col min="1" max="1" width="5.875" style="0" customWidth="1"/>
    <col min="2" max="2" width="14.125" style="0" customWidth="1"/>
    <col min="3" max="3" width="32.375" style="0" customWidth="1"/>
    <col min="4" max="4" width="37.375" style="0" customWidth="1"/>
    <col min="5" max="5" width="21.375" style="0" customWidth="1"/>
    <col min="6" max="6" width="27.25390625" style="0" customWidth="1"/>
    <col min="7" max="7" width="11.00390625" style="0" bestFit="1" customWidth="1"/>
    <col min="8" max="8" width="32.375" style="0" customWidth="1"/>
    <col min="9" max="9" width="35.00390625" style="0" customWidth="1"/>
    <col min="10" max="10" width="34.00390625" style="0" customWidth="1"/>
    <col min="11" max="11" width="12.00390625" style="0" bestFit="1" customWidth="1"/>
  </cols>
  <sheetData>
    <row r="1" spans="1:11" ht="12.75">
      <c r="A1" t="s">
        <v>1</v>
      </c>
      <c r="B1" t="s">
        <v>0</v>
      </c>
      <c r="C1" t="s">
        <v>9</v>
      </c>
      <c r="D1" t="s">
        <v>7</v>
      </c>
      <c r="E1" t="s">
        <v>2</v>
      </c>
      <c r="F1" t="s">
        <v>8</v>
      </c>
      <c r="G1" t="s">
        <v>6</v>
      </c>
      <c r="I1" t="s">
        <v>3</v>
      </c>
      <c r="J1" t="s">
        <v>4</v>
      </c>
      <c r="K1" t="s">
        <v>5</v>
      </c>
    </row>
    <row r="2" spans="1:11" ht="12.75">
      <c r="A2">
        <v>-30</v>
      </c>
      <c r="B2">
        <f>NORMDIST(A2,0,10,FALSE)</f>
        <v>0.00044318484119380076</v>
      </c>
      <c r="C2">
        <f>NORMDIST(A2,0,2,FALSE)</f>
        <v>2.765354774922208E-50</v>
      </c>
      <c r="D2">
        <f>NORMDIST(A2,0,1,FALSE)</f>
        <v>1.4736461348785476E-196</v>
      </c>
      <c r="E2">
        <f>NORMDIST(A2,1,10,FALSE)</f>
        <v>0.00032668190561999186</v>
      </c>
      <c r="F2">
        <f>NORMDIST(A2,1,2,FALSE)</f>
        <v>1.3497565122942938E-53</v>
      </c>
      <c r="G2">
        <f>NORMDIST(A2,1,1,FALSE)</f>
        <v>8.363951605856463E-210</v>
      </c>
      <c r="I2">
        <f>NORMDIST(A2,0,0.5,FALSE)</f>
        <v>0</v>
      </c>
      <c r="J2">
        <f>NORMDIST(A2,0,1,FALSE)</f>
        <v>1.4736461348785476E-196</v>
      </c>
      <c r="K2">
        <f>NORMDIST(A2,1,1,FALSE)</f>
        <v>8.363951605856463E-210</v>
      </c>
    </row>
    <row r="3" spans="1:11" ht="12.75">
      <c r="A3">
        <f>A2+0.5</f>
        <v>-29.5</v>
      </c>
      <c r="B3">
        <f aca="true" t="shared" si="0" ref="B3:B66">NORMDIST(A3,0,10,FALSE)</f>
        <v>0.000514264092305394</v>
      </c>
      <c r="C3">
        <f aca="true" t="shared" si="1" ref="C3:C66">NORMDIST(A3,0,2,FALSE)</f>
        <v>1.1396814003275776E-48</v>
      </c>
      <c r="D3">
        <f aca="true" t="shared" si="2" ref="D3:D66">NORMDIST(A3,0,1,FALSE)</f>
        <v>4.251318353527551E-190</v>
      </c>
      <c r="E3">
        <f aca="true" t="shared" si="3" ref="E3:E66">NORMDIST(A3,1,10,FALSE)</f>
        <v>0.00038097620982218105</v>
      </c>
      <c r="F3">
        <f aca="true" t="shared" si="4" ref="F3:F66">NORMDIST(A3,1,2,FALSE)</f>
        <v>6.303399694693792E-52</v>
      </c>
      <c r="G3">
        <f aca="true" t="shared" si="5" ref="G3:G66">NORMDIST(A3,1,1,FALSE)</f>
        <v>3.97822342728212E-203</v>
      </c>
      <c r="I3">
        <f aca="true" t="shared" si="6" ref="I3:I66">NORMDIST(A3,0,0.5,FALSE)</f>
        <v>0</v>
      </c>
      <c r="J3">
        <f aca="true" t="shared" si="7" ref="J3:J66">NORMDIST(A3,0,1,FALSE)</f>
        <v>4.251318353527551E-190</v>
      </c>
      <c r="K3">
        <f aca="true" t="shared" si="8" ref="K3:K66">NORMDIST(A3,1,1,FALSE)</f>
        <v>3.97822342728212E-203</v>
      </c>
    </row>
    <row r="4" spans="1:11" ht="12.75">
      <c r="A4">
        <f aca="true" t="shared" si="9" ref="A4:A67">A3+0.5</f>
        <v>-29</v>
      </c>
      <c r="B4">
        <f t="shared" si="0"/>
        <v>0.0005952532419775853</v>
      </c>
      <c r="C4">
        <f t="shared" si="1"/>
        <v>4.412377487297412E-47</v>
      </c>
      <c r="D4">
        <f t="shared" si="2"/>
        <v>9.551694541948838E-184</v>
      </c>
      <c r="E4">
        <f t="shared" si="3"/>
        <v>0.00044318484119380076</v>
      </c>
      <c r="F4">
        <f t="shared" si="4"/>
        <v>2.765354774922208E-50</v>
      </c>
      <c r="G4">
        <f t="shared" si="5"/>
        <v>1.4736461348785476E-196</v>
      </c>
      <c r="I4">
        <f t="shared" si="6"/>
        <v>0</v>
      </c>
      <c r="J4">
        <f t="shared" si="7"/>
        <v>9.551694541948838E-184</v>
      </c>
      <c r="K4">
        <f t="shared" si="8"/>
        <v>1.4736461348785476E-196</v>
      </c>
    </row>
    <row r="5" spans="1:11" ht="12.75">
      <c r="A5">
        <f t="shared" si="9"/>
        <v>-28.5</v>
      </c>
      <c r="B5">
        <f t="shared" si="0"/>
        <v>0.0006872766690613971</v>
      </c>
      <c r="C5">
        <f t="shared" si="1"/>
        <v>1.6047909052099785E-45</v>
      </c>
      <c r="D5">
        <f t="shared" si="2"/>
        <v>1.67133536513008E-177</v>
      </c>
      <c r="E5">
        <f t="shared" si="3"/>
        <v>0.000514264092305394</v>
      </c>
      <c r="F5">
        <f t="shared" si="4"/>
        <v>1.1396814003275776E-48</v>
      </c>
      <c r="G5">
        <f t="shared" si="5"/>
        <v>4.251318353527551E-190</v>
      </c>
      <c r="I5">
        <f t="shared" si="6"/>
        <v>0</v>
      </c>
      <c r="J5">
        <f t="shared" si="7"/>
        <v>1.67133536513008E-177</v>
      </c>
      <c r="K5">
        <f t="shared" si="8"/>
        <v>4.251318353527551E-190</v>
      </c>
    </row>
    <row r="6" spans="1:11" ht="12.75">
      <c r="A6">
        <f t="shared" si="9"/>
        <v>-28</v>
      </c>
      <c r="B6">
        <f t="shared" si="0"/>
        <v>0.0007915451582979969</v>
      </c>
      <c r="C6">
        <f t="shared" si="1"/>
        <v>5.483032796944856E-44</v>
      </c>
      <c r="D6">
        <f t="shared" si="2"/>
        <v>2.277577478736661E-171</v>
      </c>
      <c r="E6">
        <f t="shared" si="3"/>
        <v>0.0005952532419775853</v>
      </c>
      <c r="F6">
        <f t="shared" si="4"/>
        <v>4.412377487297412E-47</v>
      </c>
      <c r="G6">
        <f t="shared" si="5"/>
        <v>9.551694541948838E-184</v>
      </c>
      <c r="I6">
        <f t="shared" si="6"/>
        <v>0</v>
      </c>
      <c r="J6">
        <f t="shared" si="7"/>
        <v>2.277577478736661E-171</v>
      </c>
      <c r="K6">
        <f t="shared" si="8"/>
        <v>9.551694541948838E-184</v>
      </c>
    </row>
    <row r="7" spans="1:11" ht="12.75">
      <c r="A7">
        <f t="shared" si="9"/>
        <v>-27.5</v>
      </c>
      <c r="B7">
        <f t="shared" si="0"/>
        <v>0.0009093562501591052</v>
      </c>
      <c r="C7">
        <f t="shared" si="1"/>
        <v>1.7598669189976838E-42</v>
      </c>
      <c r="D7">
        <f t="shared" si="2"/>
        <v>2.41718057861955E-165</v>
      </c>
      <c r="E7">
        <f t="shared" si="3"/>
        <v>0.0006872766690613971</v>
      </c>
      <c r="F7">
        <f t="shared" si="4"/>
        <v>1.6047909052099785E-45</v>
      </c>
      <c r="G7">
        <f t="shared" si="5"/>
        <v>1.67133536513008E-177</v>
      </c>
      <c r="I7">
        <f t="shared" si="6"/>
        <v>0</v>
      </c>
      <c r="J7">
        <f t="shared" si="7"/>
        <v>2.41718057861955E-165</v>
      </c>
      <c r="K7">
        <f t="shared" si="8"/>
        <v>1.67133536513008E-177</v>
      </c>
    </row>
    <row r="8" spans="1:11" ht="12.75">
      <c r="A8">
        <f t="shared" si="9"/>
        <v>-27</v>
      </c>
      <c r="B8">
        <f t="shared" si="0"/>
        <v>0.0010420934814422591</v>
      </c>
      <c r="C8">
        <f t="shared" si="1"/>
        <v>5.30634406957608E-41</v>
      </c>
      <c r="D8">
        <f t="shared" si="2"/>
        <v>1.9978892591682797E-159</v>
      </c>
      <c r="E8">
        <f t="shared" si="3"/>
        <v>0.0007915451582979969</v>
      </c>
      <c r="F8">
        <f t="shared" si="4"/>
        <v>5.483032796944856E-44</v>
      </c>
      <c r="G8">
        <f t="shared" si="5"/>
        <v>2.277577478736661E-171</v>
      </c>
      <c r="I8">
        <f t="shared" si="6"/>
        <v>0</v>
      </c>
      <c r="J8">
        <f t="shared" si="7"/>
        <v>1.9978892591682797E-159</v>
      </c>
      <c r="K8">
        <f t="shared" si="8"/>
        <v>2.277577478736661E-171</v>
      </c>
    </row>
    <row r="9" spans="1:11" ht="12.75">
      <c r="A9">
        <f t="shared" si="9"/>
        <v>-26.5</v>
      </c>
      <c r="B9">
        <f t="shared" si="0"/>
        <v>0.0011912243607605179</v>
      </c>
      <c r="C9">
        <f t="shared" si="1"/>
        <v>1.5030297630498727E-39</v>
      </c>
      <c r="D9">
        <f t="shared" si="2"/>
        <v>1.2860566740713694E-153</v>
      </c>
      <c r="E9">
        <f t="shared" si="3"/>
        <v>0.0009093562501591052</v>
      </c>
      <c r="F9">
        <f t="shared" si="4"/>
        <v>1.7598669189976838E-42</v>
      </c>
      <c r="G9">
        <f t="shared" si="5"/>
        <v>2.41718057861955E-165</v>
      </c>
      <c r="I9">
        <f t="shared" si="6"/>
        <v>0</v>
      </c>
      <c r="J9">
        <f t="shared" si="7"/>
        <v>1.2860566740713694E-153</v>
      </c>
      <c r="K9">
        <f t="shared" si="8"/>
        <v>2.41718057861955E-165</v>
      </c>
    </row>
    <row r="10" spans="1:11" ht="12.75">
      <c r="A10">
        <f t="shared" si="9"/>
        <v>-26</v>
      </c>
      <c r="B10">
        <f t="shared" si="0"/>
        <v>0.0013582969233685612</v>
      </c>
      <c r="C10">
        <f t="shared" si="1"/>
        <v>3.9994138785034063E-38</v>
      </c>
      <c r="D10">
        <f t="shared" si="2"/>
        <v>6.447259971397852E-148</v>
      </c>
      <c r="E10">
        <f t="shared" si="3"/>
        <v>0.0010420934814422591</v>
      </c>
      <c r="F10">
        <f t="shared" si="4"/>
        <v>5.30634406957608E-41</v>
      </c>
      <c r="G10">
        <f t="shared" si="5"/>
        <v>1.9978892591682797E-159</v>
      </c>
      <c r="I10">
        <f t="shared" si="6"/>
        <v>0</v>
      </c>
      <c r="J10">
        <f t="shared" si="7"/>
        <v>6.447259971397852E-148</v>
      </c>
      <c r="K10">
        <f t="shared" si="8"/>
        <v>1.9978892591682797E-159</v>
      </c>
    </row>
    <row r="11" spans="1:11" ht="12.75">
      <c r="A11">
        <f t="shared" si="9"/>
        <v>-25.5</v>
      </c>
      <c r="B11">
        <f t="shared" si="0"/>
        <v>0.0015449347134395175</v>
      </c>
      <c r="C11">
        <f t="shared" si="1"/>
        <v>9.997276711092727E-37</v>
      </c>
      <c r="D11">
        <f t="shared" si="2"/>
        <v>2.5171937051934048E-142</v>
      </c>
      <c r="E11">
        <f t="shared" si="3"/>
        <v>0.0011912243607605179</v>
      </c>
      <c r="F11">
        <f t="shared" si="4"/>
        <v>1.5030297630498727E-39</v>
      </c>
      <c r="G11">
        <f t="shared" si="5"/>
        <v>1.2860566740713694E-153</v>
      </c>
      <c r="I11">
        <f t="shared" si="6"/>
        <v>0</v>
      </c>
      <c r="J11">
        <f t="shared" si="7"/>
        <v>2.5171937051934048E-142</v>
      </c>
      <c r="K11">
        <f t="shared" si="8"/>
        <v>1.2860566740713694E-153</v>
      </c>
    </row>
    <row r="12" spans="1:11" ht="12.75">
      <c r="A12">
        <f t="shared" si="9"/>
        <v>-25</v>
      </c>
      <c r="B12">
        <f t="shared" si="0"/>
        <v>0.001752830049356854</v>
      </c>
      <c r="C12">
        <f t="shared" si="1"/>
        <v>2.3475976789875732E-35</v>
      </c>
      <c r="D12">
        <f t="shared" si="2"/>
        <v>7.653929736419393E-137</v>
      </c>
      <c r="E12">
        <f t="shared" si="3"/>
        <v>0.0013582969233685612</v>
      </c>
      <c r="F12">
        <f t="shared" si="4"/>
        <v>3.9994138785034063E-38</v>
      </c>
      <c r="G12">
        <f t="shared" si="5"/>
        <v>6.447259971397852E-148</v>
      </c>
      <c r="I12">
        <f t="shared" si="6"/>
        <v>0</v>
      </c>
      <c r="J12">
        <f t="shared" si="7"/>
        <v>7.653929736419393E-137</v>
      </c>
      <c r="K12">
        <f t="shared" si="8"/>
        <v>6.447259971397852E-148</v>
      </c>
    </row>
    <row r="13" spans="1:11" ht="12.75">
      <c r="A13">
        <f t="shared" si="9"/>
        <v>-24.5</v>
      </c>
      <c r="B13">
        <f t="shared" si="0"/>
        <v>0.001983735439179531</v>
      </c>
      <c r="C13">
        <f t="shared" si="1"/>
        <v>5.178717548104175E-34</v>
      </c>
      <c r="D13">
        <f t="shared" si="2"/>
        <v>1.812502793551525E-131</v>
      </c>
      <c r="E13">
        <f t="shared" si="3"/>
        <v>0.0015449347134395175</v>
      </c>
      <c r="F13">
        <f t="shared" si="4"/>
        <v>9.997276711092727E-37</v>
      </c>
      <c r="G13">
        <f t="shared" si="5"/>
        <v>2.5171937051934048E-142</v>
      </c>
      <c r="I13">
        <f t="shared" si="6"/>
        <v>0</v>
      </c>
      <c r="J13">
        <f t="shared" si="7"/>
        <v>1.812502793551525E-131</v>
      </c>
      <c r="K13">
        <f t="shared" si="8"/>
        <v>2.5171937051934048E-142</v>
      </c>
    </row>
    <row r="14" spans="1:11" ht="12.75">
      <c r="A14">
        <f t="shared" si="9"/>
        <v>-24</v>
      </c>
      <c r="B14">
        <f t="shared" si="0"/>
        <v>0.00223945302948429</v>
      </c>
      <c r="C14">
        <f t="shared" si="1"/>
        <v>1.0731918678315302E-32</v>
      </c>
      <c r="D14">
        <f t="shared" si="2"/>
        <v>3.342714441794458E-126</v>
      </c>
      <c r="E14">
        <f t="shared" si="3"/>
        <v>0.001752830049356854</v>
      </c>
      <c r="F14">
        <f t="shared" si="4"/>
        <v>2.3475976789875732E-35</v>
      </c>
      <c r="G14">
        <f t="shared" si="5"/>
        <v>7.653929736419393E-137</v>
      </c>
      <c r="I14">
        <f t="shared" si="6"/>
        <v>0</v>
      </c>
      <c r="J14">
        <f t="shared" si="7"/>
        <v>3.342714441794458E-126</v>
      </c>
      <c r="K14">
        <f t="shared" si="8"/>
        <v>7.653929736419393E-137</v>
      </c>
    </row>
    <row r="15" spans="1:11" ht="12.75">
      <c r="A15">
        <f t="shared" si="9"/>
        <v>-23.5</v>
      </c>
      <c r="B15">
        <f t="shared" si="0"/>
        <v>0.002521821991519438</v>
      </c>
      <c r="C15">
        <f t="shared" si="1"/>
        <v>2.089243772271323E-31</v>
      </c>
      <c r="D15">
        <f t="shared" si="2"/>
        <v>4.801160785906882E-121</v>
      </c>
      <c r="E15">
        <f t="shared" si="3"/>
        <v>0.001983735439179531</v>
      </c>
      <c r="F15">
        <f t="shared" si="4"/>
        <v>5.178717548104175E-34</v>
      </c>
      <c r="G15">
        <f t="shared" si="5"/>
        <v>1.812502793551525E-131</v>
      </c>
      <c r="I15">
        <f t="shared" si="6"/>
        <v>0</v>
      </c>
      <c r="J15">
        <f t="shared" si="7"/>
        <v>4.801160785906882E-121</v>
      </c>
      <c r="K15">
        <f t="shared" si="8"/>
        <v>1.812502793551525E-131</v>
      </c>
    </row>
    <row r="16" spans="1:11" ht="12.75">
      <c r="A16">
        <f t="shared" si="9"/>
        <v>-23</v>
      </c>
      <c r="B16">
        <f t="shared" si="0"/>
        <v>0.0028327037741601186</v>
      </c>
      <c r="C16">
        <f t="shared" si="1"/>
        <v>3.8208277057936016E-30</v>
      </c>
      <c r="D16">
        <f t="shared" si="2"/>
        <v>5.370560365020592E-116</v>
      </c>
      <c r="E16">
        <f t="shared" si="3"/>
        <v>0.00223945302948429</v>
      </c>
      <c r="F16">
        <f t="shared" si="4"/>
        <v>1.0731918678315302E-32</v>
      </c>
      <c r="G16">
        <f t="shared" si="5"/>
        <v>3.342714441794458E-126</v>
      </c>
      <c r="I16">
        <f t="shared" si="6"/>
        <v>0</v>
      </c>
      <c r="J16">
        <f t="shared" si="7"/>
        <v>5.370560365020592E-116</v>
      </c>
      <c r="K16">
        <f t="shared" si="8"/>
        <v>3.342714441794458E-126</v>
      </c>
    </row>
    <row r="17" spans="1:11" ht="12.75">
      <c r="A17">
        <f t="shared" si="9"/>
        <v>-22.5</v>
      </c>
      <c r="B17">
        <f t="shared" si="0"/>
        <v>0.0031739651835667416</v>
      </c>
      <c r="C17">
        <f t="shared" si="1"/>
        <v>6.564208803077014E-29</v>
      </c>
      <c r="D17">
        <f t="shared" si="2"/>
        <v>4.678636817250047E-111</v>
      </c>
      <c r="E17">
        <f t="shared" si="3"/>
        <v>0.002521821991519438</v>
      </c>
      <c r="F17">
        <f t="shared" si="4"/>
        <v>2.089243772271323E-31</v>
      </c>
      <c r="G17">
        <f t="shared" si="5"/>
        <v>4.801160785906882E-121</v>
      </c>
      <c r="I17">
        <f t="shared" si="6"/>
        <v>0</v>
      </c>
      <c r="J17">
        <f t="shared" si="7"/>
        <v>4.678636817250047E-111</v>
      </c>
      <c r="K17">
        <f t="shared" si="8"/>
        <v>4.801160785906882E-121</v>
      </c>
    </row>
    <row r="18" spans="1:11" ht="12.75">
      <c r="A18">
        <f t="shared" si="9"/>
        <v>-22</v>
      </c>
      <c r="B18">
        <f t="shared" si="0"/>
        <v>0.003547459284623142</v>
      </c>
      <c r="C18">
        <f t="shared" si="1"/>
        <v>1.0594096267546769E-27</v>
      </c>
      <c r="D18">
        <f t="shared" si="2"/>
        <v>3.174281552825262E-106</v>
      </c>
      <c r="E18">
        <f t="shared" si="3"/>
        <v>0.0028327037741601186</v>
      </c>
      <c r="F18">
        <f t="shared" si="4"/>
        <v>3.8208277057936016E-30</v>
      </c>
      <c r="G18">
        <f t="shared" si="5"/>
        <v>5.370560365020592E-116</v>
      </c>
      <c r="I18">
        <f t="shared" si="6"/>
        <v>0</v>
      </c>
      <c r="J18">
        <f t="shared" si="7"/>
        <v>3.174281552825262E-106</v>
      </c>
      <c r="K18">
        <f t="shared" si="8"/>
        <v>5.370560365020592E-116</v>
      </c>
    </row>
    <row r="19" spans="1:11" ht="12.75">
      <c r="A19">
        <f t="shared" si="9"/>
        <v>-21.5</v>
      </c>
      <c r="B19">
        <f t="shared" si="0"/>
        <v>0.003955004158937022</v>
      </c>
      <c r="C19">
        <f t="shared" si="1"/>
        <v>1.60620893581072E-26</v>
      </c>
      <c r="D19">
        <f t="shared" si="2"/>
        <v>1.6772505228543918E-101</v>
      </c>
      <c r="E19">
        <f t="shared" si="3"/>
        <v>0.0031739651835667416</v>
      </c>
      <c r="F19">
        <f t="shared" si="4"/>
        <v>6.564208803077014E-29</v>
      </c>
      <c r="G19">
        <f t="shared" si="5"/>
        <v>4.678636817250047E-111</v>
      </c>
      <c r="I19">
        <f t="shared" si="6"/>
        <v>0</v>
      </c>
      <c r="J19">
        <f t="shared" si="7"/>
        <v>1.6772505228543918E-101</v>
      </c>
      <c r="K19">
        <f t="shared" si="8"/>
        <v>4.678636817250047E-111</v>
      </c>
    </row>
    <row r="20" spans="1:11" ht="12.75">
      <c r="A20">
        <f t="shared" si="9"/>
        <v>-21</v>
      </c>
      <c r="B20">
        <f t="shared" si="0"/>
        <v>0.00439835959804272</v>
      </c>
      <c r="C20">
        <f t="shared" si="1"/>
        <v>2.287687795260403E-25</v>
      </c>
      <c r="D20">
        <f t="shared" si="2"/>
        <v>6.902029420127219E-97</v>
      </c>
      <c r="E20">
        <f t="shared" si="3"/>
        <v>0.003547459284623142</v>
      </c>
      <c r="F20">
        <f t="shared" si="4"/>
        <v>1.0594096267546769E-27</v>
      </c>
      <c r="G20">
        <f t="shared" si="5"/>
        <v>3.174281552825262E-106</v>
      </c>
      <c r="I20">
        <f t="shared" si="6"/>
        <v>0</v>
      </c>
      <c r="J20">
        <f t="shared" si="7"/>
        <v>6.902029420127219E-97</v>
      </c>
      <c r="K20">
        <f t="shared" si="8"/>
        <v>3.174281552825262E-106</v>
      </c>
    </row>
    <row r="21" spans="1:11" ht="12.75">
      <c r="A21">
        <f t="shared" si="9"/>
        <v>-20.5</v>
      </c>
      <c r="B21">
        <f t="shared" si="0"/>
        <v>0.004879201857918276</v>
      </c>
      <c r="C21">
        <f t="shared" si="1"/>
        <v>3.060892432623561E-24</v>
      </c>
      <c r="D21">
        <f t="shared" si="2"/>
        <v>2.2119843802105703E-92</v>
      </c>
      <c r="E21">
        <f t="shared" si="3"/>
        <v>0.003955004158937022</v>
      </c>
      <c r="F21">
        <f t="shared" si="4"/>
        <v>1.60620893581072E-26</v>
      </c>
      <c r="G21">
        <f t="shared" si="5"/>
        <v>1.6772505228543918E-101</v>
      </c>
      <c r="I21">
        <f t="shared" si="6"/>
        <v>0</v>
      </c>
      <c r="J21">
        <f t="shared" si="7"/>
        <v>2.2119843802105703E-92</v>
      </c>
      <c r="K21">
        <f t="shared" si="8"/>
        <v>1.6772505228543918E-101</v>
      </c>
    </row>
    <row r="22" spans="1:11" ht="12.75">
      <c r="A22">
        <f t="shared" si="9"/>
        <v>-20</v>
      </c>
      <c r="B22">
        <f t="shared" si="0"/>
        <v>0.005399096651318806</v>
      </c>
      <c r="C22">
        <f t="shared" si="1"/>
        <v>3.84729931335321E-23</v>
      </c>
      <c r="D22">
        <f t="shared" si="2"/>
        <v>5.520948362159764E-88</v>
      </c>
      <c r="E22">
        <f t="shared" si="3"/>
        <v>0.00439835959804272</v>
      </c>
      <c r="F22">
        <f t="shared" si="4"/>
        <v>2.287687795260403E-25</v>
      </c>
      <c r="G22">
        <f t="shared" si="5"/>
        <v>6.902029420127219E-97</v>
      </c>
      <c r="I22">
        <f t="shared" si="6"/>
        <v>0</v>
      </c>
      <c r="J22">
        <f t="shared" si="7"/>
        <v>5.520948362159764E-88</v>
      </c>
      <c r="K22">
        <f t="shared" si="8"/>
        <v>6.902029420127219E-97</v>
      </c>
    </row>
    <row r="23" spans="1:11" ht="12.75">
      <c r="A23">
        <f t="shared" si="9"/>
        <v>-19.5</v>
      </c>
      <c r="B23">
        <f t="shared" si="0"/>
        <v>0.005959470606881607</v>
      </c>
      <c r="C23">
        <f t="shared" si="1"/>
        <v>4.542767155988333E-22</v>
      </c>
      <c r="D23">
        <f t="shared" si="2"/>
        <v>1.0731778340682652E-83</v>
      </c>
      <c r="E23">
        <f t="shared" si="3"/>
        <v>0.004879201857918276</v>
      </c>
      <c r="F23">
        <f t="shared" si="4"/>
        <v>3.060892432623561E-24</v>
      </c>
      <c r="G23">
        <f t="shared" si="5"/>
        <v>2.2119843802105703E-92</v>
      </c>
      <c r="I23">
        <f t="shared" si="6"/>
        <v>0</v>
      </c>
      <c r="J23">
        <f t="shared" si="7"/>
        <v>1.0731778340682652E-83</v>
      </c>
      <c r="K23">
        <f t="shared" si="8"/>
        <v>2.2119843802105703E-92</v>
      </c>
    </row>
    <row r="24" spans="1:11" ht="12.75">
      <c r="A24">
        <f t="shared" si="9"/>
        <v>-19</v>
      </c>
      <c r="B24">
        <f t="shared" si="0"/>
        <v>0.00656158147746766</v>
      </c>
      <c r="C24">
        <f t="shared" si="1"/>
        <v>5.038967697150005E-21</v>
      </c>
      <c r="D24">
        <f t="shared" si="2"/>
        <v>1.624636036773608E-79</v>
      </c>
      <c r="E24">
        <f t="shared" si="3"/>
        <v>0.005399096651318806</v>
      </c>
      <c r="F24">
        <f t="shared" si="4"/>
        <v>3.84729931335321E-23</v>
      </c>
      <c r="G24">
        <f t="shared" si="5"/>
        <v>5.520948362159764E-88</v>
      </c>
      <c r="I24">
        <f t="shared" si="6"/>
        <v>0</v>
      </c>
      <c r="J24">
        <f t="shared" si="7"/>
        <v>1.624636036773608E-79</v>
      </c>
      <c r="K24">
        <f t="shared" si="8"/>
        <v>5.520948362159764E-88</v>
      </c>
    </row>
    <row r="25" spans="1:11" ht="12.75">
      <c r="A25">
        <f t="shared" si="9"/>
        <v>-18.5</v>
      </c>
      <c r="B25">
        <f t="shared" si="0"/>
        <v>0.007206487433621799</v>
      </c>
      <c r="C25">
        <f t="shared" si="1"/>
        <v>5.250724914985185E-20</v>
      </c>
      <c r="D25">
        <f t="shared" si="2"/>
        <v>1.9154324916719355E-75</v>
      </c>
      <c r="E25">
        <f t="shared" si="3"/>
        <v>0.005959470606881607</v>
      </c>
      <c r="F25">
        <f t="shared" si="4"/>
        <v>4.542767155988333E-22</v>
      </c>
      <c r="G25">
        <f t="shared" si="5"/>
        <v>1.0731778340682652E-83</v>
      </c>
      <c r="I25">
        <f t="shared" si="6"/>
        <v>4.240013103049211E-298</v>
      </c>
      <c r="J25">
        <f t="shared" si="7"/>
        <v>1.9154324916719355E-75</v>
      </c>
      <c r="K25">
        <f t="shared" si="8"/>
        <v>1.0731778340682652E-83</v>
      </c>
    </row>
    <row r="26" spans="1:11" ht="12.75">
      <c r="A26">
        <f t="shared" si="9"/>
        <v>-18</v>
      </c>
      <c r="B26">
        <f t="shared" si="0"/>
        <v>0.007895015830089414</v>
      </c>
      <c r="C26">
        <f t="shared" si="1"/>
        <v>5.139886785834458E-19</v>
      </c>
      <c r="D26">
        <f t="shared" si="2"/>
        <v>1.758749542595104E-71</v>
      </c>
      <c r="E26">
        <f t="shared" si="3"/>
        <v>0.00656158147746766</v>
      </c>
      <c r="F26">
        <f t="shared" si="4"/>
        <v>5.038967697150005E-21</v>
      </c>
      <c r="G26">
        <f t="shared" si="5"/>
        <v>1.624636036773608E-79</v>
      </c>
      <c r="I26">
        <f t="shared" si="6"/>
        <v>3.0138094352407893E-282</v>
      </c>
      <c r="J26">
        <f t="shared" si="7"/>
        <v>1.758749542595104E-71</v>
      </c>
      <c r="K26">
        <f t="shared" si="8"/>
        <v>1.624636036773608E-79</v>
      </c>
    </row>
    <row r="27" spans="1:11" ht="12.75">
      <c r="A27">
        <f t="shared" si="9"/>
        <v>-17.5</v>
      </c>
      <c r="B27">
        <f t="shared" si="0"/>
        <v>0.008627731882651151</v>
      </c>
      <c r="C27">
        <f t="shared" si="1"/>
        <v>4.7265519409514265E-18</v>
      </c>
      <c r="D27">
        <f t="shared" si="2"/>
        <v>1.2576723828781936E-67</v>
      </c>
      <c r="E27">
        <f t="shared" si="3"/>
        <v>0.007206487433621799</v>
      </c>
      <c r="F27">
        <f t="shared" si="4"/>
        <v>5.250724914985185E-20</v>
      </c>
      <c r="G27">
        <f t="shared" si="5"/>
        <v>1.9154324916719355E-75</v>
      </c>
      <c r="I27">
        <f t="shared" si="6"/>
        <v>7.880792554272049E-267</v>
      </c>
      <c r="J27">
        <f t="shared" si="7"/>
        <v>1.2576723828781936E-67</v>
      </c>
      <c r="K27">
        <f t="shared" si="8"/>
        <v>1.9154324916719355E-75</v>
      </c>
    </row>
    <row r="28" spans="1:11" ht="12.75">
      <c r="A28">
        <f t="shared" si="9"/>
        <v>-17</v>
      </c>
      <c r="B28">
        <f t="shared" si="0"/>
        <v>0.009404907737688694</v>
      </c>
      <c r="C28">
        <f t="shared" si="1"/>
        <v>4.083117815834775E-17</v>
      </c>
      <c r="D28">
        <f t="shared" si="2"/>
        <v>7.004182134318583E-64</v>
      </c>
      <c r="E28">
        <f t="shared" si="3"/>
        <v>0.007895015830089414</v>
      </c>
      <c r="F28">
        <f t="shared" si="4"/>
        <v>5.139886785834458E-19</v>
      </c>
      <c r="G28">
        <f t="shared" si="5"/>
        <v>1.758749542595104E-71</v>
      </c>
      <c r="I28">
        <f t="shared" si="6"/>
        <v>7.581052800185736E-252</v>
      </c>
      <c r="J28">
        <f t="shared" si="7"/>
        <v>7.004182134318583E-64</v>
      </c>
      <c r="K28">
        <f t="shared" si="8"/>
        <v>1.758749542595104E-71</v>
      </c>
    </row>
    <row r="29" spans="1:11" ht="12.75">
      <c r="A29">
        <f t="shared" si="9"/>
        <v>-16.5</v>
      </c>
      <c r="B29">
        <f t="shared" si="0"/>
        <v>0.010226492456397803</v>
      </c>
      <c r="C29">
        <f t="shared" si="1"/>
        <v>3.313568727984376E-16</v>
      </c>
      <c r="D29">
        <f t="shared" si="2"/>
        <v>3.037901698789923E-60</v>
      </c>
      <c r="E29">
        <f t="shared" si="3"/>
        <v>0.008627731882651151</v>
      </c>
      <c r="F29">
        <f t="shared" si="4"/>
        <v>4.7265519409514265E-18</v>
      </c>
      <c r="G29">
        <f t="shared" si="5"/>
        <v>1.2576723828781936E-67</v>
      </c>
      <c r="I29">
        <f t="shared" si="6"/>
        <v>2.6828393346988725E-237</v>
      </c>
      <c r="J29">
        <f t="shared" si="7"/>
        <v>3.037901698789923E-60</v>
      </c>
      <c r="K29">
        <f t="shared" si="8"/>
        <v>1.2576723828781936E-67</v>
      </c>
    </row>
    <row r="30" spans="1:11" ht="12.75">
      <c r="A30">
        <f t="shared" si="9"/>
        <v>-16</v>
      </c>
      <c r="B30">
        <f t="shared" si="0"/>
        <v>0.011092083467945555</v>
      </c>
      <c r="C30">
        <f t="shared" si="1"/>
        <v>2.5261355417684464E-15</v>
      </c>
      <c r="D30">
        <f t="shared" si="2"/>
        <v>1.0261630727919036E-56</v>
      </c>
      <c r="E30">
        <f t="shared" si="3"/>
        <v>0.009404907737688694</v>
      </c>
      <c r="F30">
        <f t="shared" si="4"/>
        <v>4.083117815834775E-17</v>
      </c>
      <c r="G30">
        <f t="shared" si="5"/>
        <v>7.004182134318583E-64</v>
      </c>
      <c r="I30">
        <f t="shared" si="6"/>
        <v>3.492732513517554E-223</v>
      </c>
      <c r="J30">
        <f t="shared" si="7"/>
        <v>1.0261630727919036E-56</v>
      </c>
      <c r="K30">
        <f t="shared" si="8"/>
        <v>7.004182134318583E-64</v>
      </c>
    </row>
    <row r="31" spans="1:11" ht="12.75">
      <c r="A31">
        <f t="shared" si="9"/>
        <v>-15.5</v>
      </c>
      <c r="B31">
        <f t="shared" si="0"/>
        <v>0.012000900069698558</v>
      </c>
      <c r="C31">
        <f t="shared" si="1"/>
        <v>1.8091472255562587E-14</v>
      </c>
      <c r="D31">
        <f t="shared" si="2"/>
        <v>2.6995130245885877E-53</v>
      </c>
      <c r="E31">
        <f t="shared" si="3"/>
        <v>0.010226492456397803</v>
      </c>
      <c r="F31">
        <f t="shared" si="4"/>
        <v>3.313568727984376E-16</v>
      </c>
      <c r="G31">
        <f t="shared" si="5"/>
        <v>3.037901698789923E-60</v>
      </c>
      <c r="I31">
        <f t="shared" si="6"/>
        <v>1.6727903211712926E-209</v>
      </c>
      <c r="J31">
        <f t="shared" si="7"/>
        <v>2.6995130245885877E-53</v>
      </c>
      <c r="K31">
        <f t="shared" si="8"/>
        <v>3.037901698789923E-60</v>
      </c>
    </row>
    <row r="32" spans="1:11" ht="12.75">
      <c r="A32">
        <f t="shared" si="9"/>
        <v>-15</v>
      </c>
      <c r="B32">
        <f t="shared" si="0"/>
        <v>0.012951759566589173</v>
      </c>
      <c r="C32">
        <f t="shared" si="1"/>
        <v>1.2171602665145048E-13</v>
      </c>
      <c r="D32">
        <f t="shared" si="2"/>
        <v>5.530709549844416E-50</v>
      </c>
      <c r="E32">
        <f t="shared" si="3"/>
        <v>0.011092083467945555</v>
      </c>
      <c r="F32">
        <f t="shared" si="4"/>
        <v>2.5261355417684464E-15</v>
      </c>
      <c r="G32">
        <f t="shared" si="5"/>
        <v>1.0261630727919036E-56</v>
      </c>
      <c r="I32">
        <f t="shared" si="6"/>
        <v>2.947292269757095E-196</v>
      </c>
      <c r="J32">
        <f t="shared" si="7"/>
        <v>5.530709549844416E-50</v>
      </c>
      <c r="K32">
        <f t="shared" si="8"/>
        <v>1.0261630727919036E-56</v>
      </c>
    </row>
    <row r="33" spans="1:11" ht="12.75">
      <c r="A33">
        <f t="shared" si="9"/>
        <v>-14.5</v>
      </c>
      <c r="B33">
        <f t="shared" si="0"/>
        <v>0.01394305664453603</v>
      </c>
      <c r="C33">
        <f t="shared" si="1"/>
        <v>7.692689752806375E-13</v>
      </c>
      <c r="D33">
        <f t="shared" si="2"/>
        <v>8.824754974594825E-47</v>
      </c>
      <c r="E33">
        <f t="shared" si="3"/>
        <v>0.012000900069698558</v>
      </c>
      <c r="F33">
        <f t="shared" si="4"/>
        <v>1.8091472255562587E-14</v>
      </c>
      <c r="G33">
        <f t="shared" si="5"/>
        <v>2.6995130245885877E-53</v>
      </c>
      <c r="I33">
        <f t="shared" si="6"/>
        <v>1.9103389083897676E-183</v>
      </c>
      <c r="J33">
        <f t="shared" si="7"/>
        <v>8.824754974594825E-47</v>
      </c>
      <c r="K33">
        <f t="shared" si="8"/>
        <v>2.6995130245885877E-53</v>
      </c>
    </row>
    <row r="34" spans="1:11" ht="12.75">
      <c r="A34">
        <f t="shared" si="9"/>
        <v>-14</v>
      </c>
      <c r="B34">
        <f t="shared" si="0"/>
        <v>0.014972746563574486</v>
      </c>
      <c r="C34">
        <f t="shared" si="1"/>
        <v>4.567360204182297E-12</v>
      </c>
      <c r="D34">
        <f t="shared" si="2"/>
        <v>1.0966065593889713E-43</v>
      </c>
      <c r="E34">
        <f t="shared" si="3"/>
        <v>0.012951759566589173</v>
      </c>
      <c r="F34">
        <f t="shared" si="4"/>
        <v>1.2171602665145048E-13</v>
      </c>
      <c r="G34">
        <f t="shared" si="5"/>
        <v>5.530709549844416E-50</v>
      </c>
      <c r="I34">
        <f t="shared" si="6"/>
        <v>4.555154957473322E-171</v>
      </c>
      <c r="J34">
        <f t="shared" si="7"/>
        <v>1.0966065593889713E-43</v>
      </c>
      <c r="K34">
        <f t="shared" si="8"/>
        <v>5.530709549844416E-50</v>
      </c>
    </row>
    <row r="35" spans="1:11" ht="12.75">
      <c r="A35">
        <f t="shared" si="9"/>
        <v>-13.5</v>
      </c>
      <c r="B35">
        <f t="shared" si="0"/>
        <v>0.01603833273419196</v>
      </c>
      <c r="C35">
        <f t="shared" si="1"/>
        <v>2.547468979421842E-11</v>
      </c>
      <c r="D35">
        <f t="shared" si="2"/>
        <v>1.061268813915216E-40</v>
      </c>
      <c r="E35">
        <f t="shared" si="3"/>
        <v>0.01394305664453603</v>
      </c>
      <c r="F35">
        <f t="shared" si="4"/>
        <v>7.692689752806375E-13</v>
      </c>
      <c r="G35">
        <f t="shared" si="5"/>
        <v>8.824754974594825E-47</v>
      </c>
      <c r="I35">
        <f t="shared" si="6"/>
        <v>3.9957785183365593E-159</v>
      </c>
      <c r="J35">
        <f t="shared" si="7"/>
        <v>1.061268813915216E-40</v>
      </c>
      <c r="K35">
        <f t="shared" si="8"/>
        <v>8.824754974594825E-47</v>
      </c>
    </row>
    <row r="36" spans="1:11" ht="12.75">
      <c r="A36">
        <f t="shared" si="9"/>
        <v>-13</v>
      </c>
      <c r="B36">
        <f t="shared" si="0"/>
        <v>0.017136859204780735</v>
      </c>
      <c r="C36">
        <f t="shared" si="1"/>
        <v>1.334778307381426E-10</v>
      </c>
      <c r="D36">
        <f t="shared" si="2"/>
        <v>7.998827757006813E-38</v>
      </c>
      <c r="E36">
        <f t="shared" si="3"/>
        <v>0.014972746563574486</v>
      </c>
      <c r="F36">
        <f t="shared" si="4"/>
        <v>4.567360204182297E-12</v>
      </c>
      <c r="G36">
        <f t="shared" si="5"/>
        <v>1.0966065593889713E-43</v>
      </c>
      <c r="I36">
        <f t="shared" si="6"/>
        <v>1.2894519942795703E-147</v>
      </c>
      <c r="J36">
        <f t="shared" si="7"/>
        <v>7.998827757006813E-38</v>
      </c>
      <c r="K36">
        <f t="shared" si="8"/>
        <v>1.0966065593889713E-43</v>
      </c>
    </row>
    <row r="37" spans="1:11" ht="12.75">
      <c r="A37">
        <f t="shared" si="9"/>
        <v>-12.5</v>
      </c>
      <c r="B37">
        <f t="shared" si="0"/>
        <v>0.01826490853890219</v>
      </c>
      <c r="C37">
        <f t="shared" si="1"/>
        <v>6.57000909077942E-10</v>
      </c>
      <c r="D37">
        <f t="shared" si="2"/>
        <v>4.6951953579751464E-35</v>
      </c>
      <c r="E37">
        <f t="shared" si="3"/>
        <v>0.01603833273419196</v>
      </c>
      <c r="F37">
        <f t="shared" si="4"/>
        <v>2.547468979421842E-11</v>
      </c>
      <c r="G37">
        <f t="shared" si="5"/>
        <v>1.061268813915216E-40</v>
      </c>
      <c r="I37">
        <f t="shared" si="6"/>
        <v>1.5307859472838786E-136</v>
      </c>
      <c r="J37">
        <f t="shared" si="7"/>
        <v>4.6951953579751464E-35</v>
      </c>
      <c r="K37">
        <f t="shared" si="8"/>
        <v>1.061268813915216E-40</v>
      </c>
    </row>
    <row r="38" spans="1:11" ht="12.75">
      <c r="A38">
        <f t="shared" si="9"/>
        <v>-12</v>
      </c>
      <c r="B38">
        <f t="shared" si="0"/>
        <v>0.019418605498321296</v>
      </c>
      <c r="C38">
        <f t="shared" si="1"/>
        <v>3.037941424911643E-09</v>
      </c>
      <c r="D38">
        <f t="shared" si="2"/>
        <v>2.1463837356630605E-32</v>
      </c>
      <c r="E38">
        <f t="shared" si="3"/>
        <v>0.017136859204780735</v>
      </c>
      <c r="F38">
        <f t="shared" si="4"/>
        <v>1.334778307381426E-10</v>
      </c>
      <c r="G38">
        <f t="shared" si="5"/>
        <v>7.998827757006813E-38</v>
      </c>
      <c r="I38">
        <f t="shared" si="6"/>
        <v>6.685428883588916E-126</v>
      </c>
      <c r="J38">
        <f t="shared" si="7"/>
        <v>2.1463837356630605E-32</v>
      </c>
      <c r="K38">
        <f t="shared" si="8"/>
        <v>7.998827757006813E-38</v>
      </c>
    </row>
    <row r="39" spans="1:11" ht="12.75">
      <c r="A39">
        <f t="shared" si="9"/>
        <v>-11.5</v>
      </c>
      <c r="B39">
        <f t="shared" si="0"/>
        <v>0.020593626871997478</v>
      </c>
      <c r="C39">
        <f t="shared" si="1"/>
        <v>1.3196216017852868E-08</v>
      </c>
      <c r="D39">
        <f t="shared" si="2"/>
        <v>7.641655411587203E-30</v>
      </c>
      <c r="E39">
        <f t="shared" si="3"/>
        <v>0.01826490853890219</v>
      </c>
      <c r="F39">
        <f t="shared" si="4"/>
        <v>6.57000909077942E-10</v>
      </c>
      <c r="G39">
        <f t="shared" si="5"/>
        <v>4.6951953579751464E-35</v>
      </c>
      <c r="I39">
        <f t="shared" si="6"/>
        <v>1.0741120730041183E-115</v>
      </c>
      <c r="J39">
        <f t="shared" si="7"/>
        <v>7.641655411587203E-30</v>
      </c>
      <c r="K39">
        <f t="shared" si="8"/>
        <v>4.6951953579751464E-35</v>
      </c>
    </row>
    <row r="40" spans="1:11" ht="12.75">
      <c r="A40">
        <f t="shared" si="9"/>
        <v>-11</v>
      </c>
      <c r="B40">
        <f t="shared" si="0"/>
        <v>0.021785217703255054</v>
      </c>
      <c r="C40">
        <f t="shared" si="1"/>
        <v>5.384880021271638E-08</v>
      </c>
      <c r="D40">
        <f t="shared" si="2"/>
        <v>2.1188192535093538E-27</v>
      </c>
      <c r="E40">
        <f t="shared" si="3"/>
        <v>0.019418605498321296</v>
      </c>
      <c r="F40">
        <f t="shared" si="4"/>
        <v>3.037941424911643E-09</v>
      </c>
      <c r="G40">
        <f t="shared" si="5"/>
        <v>2.1463837356630605E-32</v>
      </c>
      <c r="I40">
        <f t="shared" si="6"/>
        <v>6.348563105650524E-106</v>
      </c>
      <c r="J40">
        <f t="shared" si="7"/>
        <v>2.1188192535093538E-27</v>
      </c>
      <c r="K40">
        <f t="shared" si="8"/>
        <v>2.1463837356630605E-32</v>
      </c>
    </row>
    <row r="41" spans="1:11" ht="12.75">
      <c r="A41">
        <f t="shared" si="9"/>
        <v>-10.5</v>
      </c>
      <c r="B41">
        <f t="shared" si="0"/>
        <v>0.0229882140684233</v>
      </c>
      <c r="C41">
        <f t="shared" si="1"/>
        <v>2.0642354943149992E-07</v>
      </c>
      <c r="D41">
        <f t="shared" si="2"/>
        <v>4.575375590520806E-25</v>
      </c>
      <c r="E41">
        <f t="shared" si="3"/>
        <v>0.020593626871997478</v>
      </c>
      <c r="F41">
        <f t="shared" si="4"/>
        <v>1.3196216017852868E-08</v>
      </c>
      <c r="G41">
        <f t="shared" si="5"/>
        <v>7.641655411587203E-30</v>
      </c>
      <c r="I41">
        <f t="shared" si="6"/>
        <v>1.3804058840254439E-96</v>
      </c>
      <c r="J41">
        <f t="shared" si="7"/>
        <v>4.575375590520806E-25</v>
      </c>
      <c r="K41">
        <f t="shared" si="8"/>
        <v>7.641655411587203E-30</v>
      </c>
    </row>
    <row r="42" spans="1:11" ht="12.75">
      <c r="A42">
        <f t="shared" si="9"/>
        <v>-10</v>
      </c>
      <c r="B42">
        <f t="shared" si="0"/>
        <v>0.024197072451914336</v>
      </c>
      <c r="C42">
        <f t="shared" si="1"/>
        <v>7.433597573671488E-07</v>
      </c>
      <c r="D42">
        <f t="shared" si="2"/>
        <v>7.69459862670642E-23</v>
      </c>
      <c r="E42">
        <f t="shared" si="3"/>
        <v>0.021785217703255054</v>
      </c>
      <c r="F42">
        <f t="shared" si="4"/>
        <v>5.384880021271638E-08</v>
      </c>
      <c r="G42">
        <f t="shared" si="5"/>
        <v>2.1188192535093538E-27</v>
      </c>
      <c r="I42">
        <f t="shared" si="6"/>
        <v>1.1041896724319527E-87</v>
      </c>
      <c r="J42">
        <f t="shared" si="7"/>
        <v>7.69459862670642E-23</v>
      </c>
      <c r="K42">
        <f t="shared" si="8"/>
        <v>2.1188192535093538E-27</v>
      </c>
    </row>
    <row r="43" spans="1:11" ht="12.75">
      <c r="A43">
        <f t="shared" si="9"/>
        <v>-9.5</v>
      </c>
      <c r="B43">
        <f t="shared" si="0"/>
        <v>0.0254059056469189</v>
      </c>
      <c r="C43">
        <f t="shared" si="1"/>
        <v>2.5147536442962227E-06</v>
      </c>
      <c r="D43">
        <f t="shared" si="2"/>
        <v>1.007793539430001E-20</v>
      </c>
      <c r="E43">
        <f t="shared" si="3"/>
        <v>0.0229882140684233</v>
      </c>
      <c r="F43">
        <f t="shared" si="4"/>
        <v>2.0642354943149992E-07</v>
      </c>
      <c r="G43">
        <f t="shared" si="5"/>
        <v>4.575375590520806E-25</v>
      </c>
      <c r="I43">
        <f t="shared" si="6"/>
        <v>3.249272073547216E-79</v>
      </c>
      <c r="J43">
        <f t="shared" si="7"/>
        <v>1.007793539430001E-20</v>
      </c>
      <c r="K43">
        <f t="shared" si="8"/>
        <v>4.575375590520806E-25</v>
      </c>
    </row>
    <row r="44" spans="1:11" ht="12.75">
      <c r="A44">
        <f t="shared" si="9"/>
        <v>-9</v>
      </c>
      <c r="B44">
        <f t="shared" si="0"/>
        <v>0.02660852498987548</v>
      </c>
      <c r="C44">
        <f t="shared" si="1"/>
        <v>7.991870553452737E-06</v>
      </c>
      <c r="D44">
        <f t="shared" si="2"/>
        <v>1.0279773571668917E-18</v>
      </c>
      <c r="E44">
        <f t="shared" si="3"/>
        <v>0.024197072451914336</v>
      </c>
      <c r="F44">
        <f t="shared" si="4"/>
        <v>7.433597573671488E-07</v>
      </c>
      <c r="G44">
        <f t="shared" si="5"/>
        <v>7.69459862670642E-23</v>
      </c>
      <c r="I44">
        <f t="shared" si="6"/>
        <v>3.517499085190208E-71</v>
      </c>
      <c r="J44">
        <f t="shared" si="7"/>
        <v>1.0279773571668917E-18</v>
      </c>
      <c r="K44">
        <f t="shared" si="8"/>
        <v>7.69459862670642E-23</v>
      </c>
    </row>
    <row r="45" spans="1:11" ht="12.75">
      <c r="A45">
        <f t="shared" si="9"/>
        <v>-8.5</v>
      </c>
      <c r="B45">
        <f t="shared" si="0"/>
        <v>0.027798488613099647</v>
      </c>
      <c r="C45">
        <f t="shared" si="1"/>
        <v>2.3859318270602476E-05</v>
      </c>
      <c r="D45">
        <f t="shared" si="2"/>
        <v>8.16623563166955E-17</v>
      </c>
      <c r="E45">
        <f t="shared" si="3"/>
        <v>0.0254059056469189</v>
      </c>
      <c r="F45">
        <f t="shared" si="4"/>
        <v>2.5147536442962227E-06</v>
      </c>
      <c r="G45">
        <f t="shared" si="5"/>
        <v>1.007793539430001E-20</v>
      </c>
      <c r="I45">
        <f t="shared" si="6"/>
        <v>1.4008364268637165E-63</v>
      </c>
      <c r="J45">
        <f t="shared" si="7"/>
        <v>8.16623563166955E-17</v>
      </c>
      <c r="K45">
        <f t="shared" si="8"/>
        <v>1.007793539430001E-20</v>
      </c>
    </row>
    <row r="46" spans="1:11" ht="12.75">
      <c r="A46">
        <f t="shared" si="9"/>
        <v>-8</v>
      </c>
      <c r="B46">
        <f t="shared" si="0"/>
        <v>0.028969155276148274</v>
      </c>
      <c r="C46">
        <f t="shared" si="1"/>
        <v>6.691511288244268E-05</v>
      </c>
      <c r="D46">
        <f t="shared" si="2"/>
        <v>5.052271083536893E-15</v>
      </c>
      <c r="E46">
        <f t="shared" si="3"/>
        <v>0.02660852498987548</v>
      </c>
      <c r="F46">
        <f t="shared" si="4"/>
        <v>7.991870553452737E-06</v>
      </c>
      <c r="G46">
        <f t="shared" si="5"/>
        <v>1.0279773571668917E-18</v>
      </c>
      <c r="I46">
        <f t="shared" si="6"/>
        <v>2.052326145583807E-56</v>
      </c>
      <c r="J46">
        <f t="shared" si="7"/>
        <v>5.052271083536893E-15</v>
      </c>
      <c r="K46">
        <f t="shared" si="8"/>
        <v>1.0279773571668917E-18</v>
      </c>
    </row>
    <row r="47" spans="1:11" ht="12.75">
      <c r="A47">
        <f t="shared" si="9"/>
        <v>-7.5</v>
      </c>
      <c r="B47">
        <f t="shared" si="0"/>
        <v>0.03011374321548044</v>
      </c>
      <c r="C47">
        <f t="shared" si="1"/>
        <v>0.0001762978411837227</v>
      </c>
      <c r="D47">
        <f t="shared" si="2"/>
        <v>2.4343205330290096E-13</v>
      </c>
      <c r="E47">
        <f t="shared" si="3"/>
        <v>0.027798488613099647</v>
      </c>
      <c r="F47">
        <f t="shared" si="4"/>
        <v>2.3859318270602476E-05</v>
      </c>
      <c r="G47">
        <f t="shared" si="5"/>
        <v>8.16623563166955E-17</v>
      </c>
      <c r="I47">
        <f t="shared" si="6"/>
        <v>1.1061419099688833E-49</v>
      </c>
      <c r="J47">
        <f t="shared" si="7"/>
        <v>2.4343205330290096E-13</v>
      </c>
      <c r="K47">
        <f t="shared" si="8"/>
        <v>8.16623563166955E-17</v>
      </c>
    </row>
    <row r="48" spans="1:11" ht="12.75">
      <c r="A48">
        <f t="shared" si="9"/>
        <v>-7</v>
      </c>
      <c r="B48">
        <f t="shared" si="0"/>
        <v>0.03122539333667613</v>
      </c>
      <c r="C48">
        <f t="shared" si="1"/>
        <v>0.0004363413475228801</v>
      </c>
      <c r="D48">
        <f t="shared" si="2"/>
        <v>9.134720408364594E-12</v>
      </c>
      <c r="E48">
        <f t="shared" si="3"/>
        <v>0.028969155276148274</v>
      </c>
      <c r="F48">
        <f t="shared" si="4"/>
        <v>6.691511288244268E-05</v>
      </c>
      <c r="G48">
        <f t="shared" si="5"/>
        <v>5.052271083536893E-15</v>
      </c>
      <c r="I48">
        <f t="shared" si="6"/>
        <v>2.1932131187779425E-43</v>
      </c>
      <c r="J48">
        <f t="shared" si="7"/>
        <v>9.134720408364594E-12</v>
      </c>
      <c r="K48">
        <f t="shared" si="8"/>
        <v>5.052271083536893E-15</v>
      </c>
    </row>
    <row r="49" spans="1:11" ht="12.75">
      <c r="A49">
        <f t="shared" si="9"/>
        <v>-6.5</v>
      </c>
      <c r="B49">
        <f t="shared" si="0"/>
        <v>0.03229723596679143</v>
      </c>
      <c r="C49">
        <f t="shared" si="1"/>
        <v>0.001014524028649884</v>
      </c>
      <c r="D49">
        <f t="shared" si="2"/>
        <v>2.669556614762852E-10</v>
      </c>
      <c r="E49">
        <f t="shared" si="3"/>
        <v>0.03011374321548044</v>
      </c>
      <c r="F49">
        <f t="shared" si="4"/>
        <v>0.0001762978411837227</v>
      </c>
      <c r="G49">
        <f t="shared" si="5"/>
        <v>2.4343205330290096E-13</v>
      </c>
      <c r="I49">
        <f t="shared" si="6"/>
        <v>1.5997655514013625E-37</v>
      </c>
      <c r="J49">
        <f t="shared" si="7"/>
        <v>2.669556614762852E-10</v>
      </c>
      <c r="K49">
        <f t="shared" si="8"/>
        <v>2.4343205330290096E-13</v>
      </c>
    </row>
    <row r="50" spans="1:11" ht="12.75">
      <c r="A50">
        <f t="shared" si="9"/>
        <v>-6</v>
      </c>
      <c r="B50">
        <f t="shared" si="0"/>
        <v>0.03332246028917996</v>
      </c>
      <c r="C50">
        <f t="shared" si="1"/>
        <v>0.0022159242059690038</v>
      </c>
      <c r="D50">
        <f t="shared" si="2"/>
        <v>6.075882849823286E-09</v>
      </c>
      <c r="E50">
        <f t="shared" si="3"/>
        <v>0.03122539333667613</v>
      </c>
      <c r="F50">
        <f t="shared" si="4"/>
        <v>0.0004363413475228801</v>
      </c>
      <c r="G50">
        <f t="shared" si="5"/>
        <v>9.134720408364594E-12</v>
      </c>
      <c r="I50">
        <f t="shared" si="6"/>
        <v>4.292767471326121E-32</v>
      </c>
      <c r="J50">
        <f t="shared" si="7"/>
        <v>6.075882849823286E-09</v>
      </c>
      <c r="K50">
        <f t="shared" si="8"/>
        <v>9.134720408364594E-12</v>
      </c>
    </row>
    <row r="51" spans="1:11" ht="12.75">
      <c r="A51">
        <f t="shared" si="9"/>
        <v>-5.5</v>
      </c>
      <c r="B51">
        <f t="shared" si="0"/>
        <v>0.03429438550193839</v>
      </c>
      <c r="C51">
        <f t="shared" si="1"/>
        <v>0.0045467812507955264</v>
      </c>
      <c r="D51">
        <f t="shared" si="2"/>
        <v>1.0769760042543276E-07</v>
      </c>
      <c r="E51">
        <f t="shared" si="3"/>
        <v>0.03229723596679143</v>
      </c>
      <c r="F51">
        <f t="shared" si="4"/>
        <v>0.001014524028649884</v>
      </c>
      <c r="G51">
        <f t="shared" si="5"/>
        <v>2.669556614762852E-10</v>
      </c>
      <c r="I51">
        <f t="shared" si="6"/>
        <v>4.2376385070187075E-27</v>
      </c>
      <c r="J51">
        <f t="shared" si="7"/>
        <v>1.0769760042543276E-07</v>
      </c>
      <c r="K51">
        <f t="shared" si="8"/>
        <v>2.669556614762852E-10</v>
      </c>
    </row>
    <row r="52" spans="1:11" ht="12.75">
      <c r="A52">
        <f t="shared" si="9"/>
        <v>-5</v>
      </c>
      <c r="B52">
        <f t="shared" si="0"/>
        <v>0.03520653267642995</v>
      </c>
      <c r="C52">
        <f t="shared" si="1"/>
        <v>0.00876415024678427</v>
      </c>
      <c r="D52">
        <f t="shared" si="2"/>
        <v>1.4867195147342977E-06</v>
      </c>
      <c r="E52">
        <f t="shared" si="3"/>
        <v>0.03332246028917996</v>
      </c>
      <c r="F52">
        <f t="shared" si="4"/>
        <v>0.0022159242059690038</v>
      </c>
      <c r="G52">
        <f t="shared" si="5"/>
        <v>6.075882849823286E-09</v>
      </c>
      <c r="I52">
        <f t="shared" si="6"/>
        <v>1.538919725341284E-22</v>
      </c>
      <c r="J52">
        <f t="shared" si="7"/>
        <v>1.4867195147342977E-06</v>
      </c>
      <c r="K52">
        <f t="shared" si="8"/>
        <v>6.075882849823286E-09</v>
      </c>
    </row>
    <row r="53" spans="1:11" ht="12.75">
      <c r="A53">
        <f t="shared" si="9"/>
        <v>-4.5</v>
      </c>
      <c r="B53">
        <f t="shared" si="0"/>
        <v>0.0360526962461648</v>
      </c>
      <c r="C53">
        <f t="shared" si="1"/>
        <v>0.01586982591783371</v>
      </c>
      <c r="D53">
        <f t="shared" si="2"/>
        <v>1.5983741106905475E-05</v>
      </c>
      <c r="E53">
        <f t="shared" si="3"/>
        <v>0.03429438550193839</v>
      </c>
      <c r="F53">
        <f t="shared" si="4"/>
        <v>0.0045467812507955264</v>
      </c>
      <c r="G53">
        <f t="shared" si="5"/>
        <v>1.0769760042543276E-07</v>
      </c>
      <c r="I53">
        <f t="shared" si="6"/>
        <v>2.0559547143337833E-18</v>
      </c>
      <c r="J53">
        <f t="shared" si="7"/>
        <v>1.5983741106905475E-05</v>
      </c>
      <c r="K53">
        <f t="shared" si="8"/>
        <v>1.0769760042543276E-07</v>
      </c>
    </row>
    <row r="54" spans="1:11" ht="12.75">
      <c r="A54">
        <f t="shared" si="9"/>
        <v>-4</v>
      </c>
      <c r="B54">
        <f t="shared" si="0"/>
        <v>0.03682701403033233</v>
      </c>
      <c r="C54">
        <f t="shared" si="1"/>
        <v>0.02699548325659403</v>
      </c>
      <c r="D54">
        <f t="shared" si="2"/>
        <v>0.00013383022576488537</v>
      </c>
      <c r="E54">
        <f t="shared" si="3"/>
        <v>0.03520653267642995</v>
      </c>
      <c r="F54">
        <f t="shared" si="4"/>
        <v>0.00876415024678427</v>
      </c>
      <c r="G54">
        <f t="shared" si="5"/>
        <v>1.4867195147342977E-06</v>
      </c>
      <c r="I54">
        <f t="shared" si="6"/>
        <v>1.0104542167073785E-14</v>
      </c>
      <c r="J54">
        <f t="shared" si="7"/>
        <v>0.00013383022576488537</v>
      </c>
      <c r="K54">
        <f t="shared" si="8"/>
        <v>1.4867195147342977E-06</v>
      </c>
    </row>
    <row r="55" spans="1:11" ht="12.75">
      <c r="A55">
        <f t="shared" si="9"/>
        <v>-3.5</v>
      </c>
      <c r="B55">
        <f t="shared" si="0"/>
        <v>0.03752403469169379</v>
      </c>
      <c r="C55">
        <f t="shared" si="1"/>
        <v>0.043138659413255766</v>
      </c>
      <c r="D55">
        <f t="shared" si="2"/>
        <v>0.0008726826950457602</v>
      </c>
      <c r="E55">
        <f t="shared" si="3"/>
        <v>0.0360526962461648</v>
      </c>
      <c r="F55">
        <f t="shared" si="4"/>
        <v>0.01586982591783371</v>
      </c>
      <c r="G55">
        <f t="shared" si="5"/>
        <v>1.5983741106905475E-05</v>
      </c>
      <c r="I55">
        <f t="shared" si="6"/>
        <v>1.8269440816729187E-11</v>
      </c>
      <c r="J55">
        <f t="shared" si="7"/>
        <v>0.0008726826950457602</v>
      </c>
      <c r="K55">
        <f t="shared" si="8"/>
        <v>1.5983741106905475E-05</v>
      </c>
    </row>
    <row r="56" spans="1:11" ht="12.75">
      <c r="A56">
        <f t="shared" si="9"/>
        <v>-3</v>
      </c>
      <c r="B56">
        <f t="shared" si="0"/>
        <v>0.03813878154605241</v>
      </c>
      <c r="C56">
        <f t="shared" si="1"/>
        <v>0.06475879783294587</v>
      </c>
      <c r="D56">
        <f t="shared" si="2"/>
        <v>0.0044318484119380075</v>
      </c>
      <c r="E56">
        <f t="shared" si="3"/>
        <v>0.03682701403033233</v>
      </c>
      <c r="F56">
        <f t="shared" si="4"/>
        <v>0.02699548325659403</v>
      </c>
      <c r="G56">
        <f t="shared" si="5"/>
        <v>0.00013383022576488537</v>
      </c>
      <c r="I56">
        <f t="shared" si="6"/>
        <v>1.2151765699646572E-08</v>
      </c>
      <c r="J56">
        <f t="shared" si="7"/>
        <v>0.0044318484119380075</v>
      </c>
      <c r="K56">
        <f t="shared" si="8"/>
        <v>0.00013383022576488537</v>
      </c>
    </row>
    <row r="57" spans="1:11" ht="12.75">
      <c r="A57">
        <f t="shared" si="9"/>
        <v>-2.5</v>
      </c>
      <c r="B57">
        <f t="shared" si="0"/>
        <v>0.03866681168028492</v>
      </c>
      <c r="C57">
        <f t="shared" si="1"/>
        <v>0.09132454269451096</v>
      </c>
      <c r="D57">
        <f t="shared" si="2"/>
        <v>0.01752830049356854</v>
      </c>
      <c r="E57">
        <f t="shared" si="3"/>
        <v>0.03752403469169379</v>
      </c>
      <c r="F57">
        <f t="shared" si="4"/>
        <v>0.043138659413255766</v>
      </c>
      <c r="G57">
        <f t="shared" si="5"/>
        <v>0.0008726826950457602</v>
      </c>
      <c r="I57">
        <f t="shared" si="6"/>
        <v>2.9734390294685954E-06</v>
      </c>
      <c r="J57">
        <f t="shared" si="7"/>
        <v>0.01752830049356854</v>
      </c>
      <c r="K57">
        <f t="shared" si="8"/>
        <v>0.0008726826950457602</v>
      </c>
    </row>
    <row r="58" spans="1:11" ht="12.75">
      <c r="A58">
        <f t="shared" si="9"/>
        <v>-2</v>
      </c>
      <c r="B58">
        <f t="shared" si="0"/>
        <v>0.03910426939754559</v>
      </c>
      <c r="C58">
        <f t="shared" si="1"/>
        <v>0.12098536225957168</v>
      </c>
      <c r="D58">
        <f t="shared" si="2"/>
        <v>0.05399096651318806</v>
      </c>
      <c r="E58">
        <f t="shared" si="3"/>
        <v>0.03813878154605241</v>
      </c>
      <c r="F58">
        <f t="shared" si="4"/>
        <v>0.06475879783294587</v>
      </c>
      <c r="G58">
        <f t="shared" si="5"/>
        <v>0.0044318484119380075</v>
      </c>
      <c r="I58">
        <f t="shared" si="6"/>
        <v>0.00026766045152977074</v>
      </c>
      <c r="J58">
        <f t="shared" si="7"/>
        <v>0.05399096651318806</v>
      </c>
      <c r="K58">
        <f t="shared" si="8"/>
        <v>0.0044318484119380075</v>
      </c>
    </row>
    <row r="59" spans="1:11" ht="12.75">
      <c r="A59">
        <f t="shared" si="9"/>
        <v>-1.5</v>
      </c>
      <c r="B59">
        <f t="shared" si="0"/>
        <v>0.039447933090788895</v>
      </c>
      <c r="C59">
        <f t="shared" si="1"/>
        <v>0.15056871607740221</v>
      </c>
      <c r="D59">
        <f t="shared" si="2"/>
        <v>0.12951759566589174</v>
      </c>
      <c r="E59">
        <f t="shared" si="3"/>
        <v>0.03866681168028492</v>
      </c>
      <c r="F59">
        <f t="shared" si="4"/>
        <v>0.09132454269451096</v>
      </c>
      <c r="G59">
        <f t="shared" si="5"/>
        <v>0.01752830049356854</v>
      </c>
      <c r="I59">
        <f t="shared" si="6"/>
        <v>0.008863696823876015</v>
      </c>
      <c r="J59">
        <f t="shared" si="7"/>
        <v>0.12951759566589174</v>
      </c>
      <c r="K59">
        <f t="shared" si="8"/>
        <v>0.01752830049356854</v>
      </c>
    </row>
    <row r="60" spans="1:11" ht="12.75">
      <c r="A60">
        <f t="shared" si="9"/>
        <v>-1</v>
      </c>
      <c r="B60">
        <f t="shared" si="0"/>
        <v>0.03969525474770118</v>
      </c>
      <c r="C60">
        <f t="shared" si="1"/>
        <v>0.17603266338214976</v>
      </c>
      <c r="D60">
        <f t="shared" si="2"/>
        <v>0.24197072451914337</v>
      </c>
      <c r="E60">
        <f t="shared" si="3"/>
        <v>0.03910426939754559</v>
      </c>
      <c r="F60">
        <f t="shared" si="4"/>
        <v>0.12098536225957168</v>
      </c>
      <c r="G60">
        <f t="shared" si="5"/>
        <v>0.05399096651318806</v>
      </c>
      <c r="I60">
        <f t="shared" si="6"/>
        <v>0.10798193302637613</v>
      </c>
      <c r="J60">
        <f t="shared" si="7"/>
        <v>0.24197072451914337</v>
      </c>
      <c r="K60">
        <f t="shared" si="8"/>
        <v>0.05399096651318806</v>
      </c>
    </row>
    <row r="61" spans="1:11" ht="12.75">
      <c r="A61">
        <f t="shared" si="9"/>
        <v>-0.5</v>
      </c>
      <c r="B61">
        <f t="shared" si="0"/>
        <v>0.039844391409476404</v>
      </c>
      <c r="C61">
        <f t="shared" si="1"/>
        <v>0.19333405840142462</v>
      </c>
      <c r="D61">
        <f t="shared" si="2"/>
        <v>0.3520653267642995</v>
      </c>
      <c r="E61">
        <f t="shared" si="3"/>
        <v>0.039447933090788895</v>
      </c>
      <c r="F61">
        <f t="shared" si="4"/>
        <v>0.15056871607740221</v>
      </c>
      <c r="G61">
        <f t="shared" si="5"/>
        <v>0.12951759566589174</v>
      </c>
      <c r="I61">
        <f t="shared" si="6"/>
        <v>0.48394144903828673</v>
      </c>
      <c r="J61">
        <f t="shared" si="7"/>
        <v>0.3520653267642995</v>
      </c>
      <c r="K61">
        <f t="shared" si="8"/>
        <v>0.12951759566589174</v>
      </c>
    </row>
    <row r="62" spans="1:11" ht="12.75">
      <c r="A62">
        <f t="shared" si="9"/>
        <v>0</v>
      </c>
      <c r="B62">
        <f t="shared" si="0"/>
        <v>0.039894228040143274</v>
      </c>
      <c r="C62">
        <f t="shared" si="1"/>
        <v>0.19947114020071635</v>
      </c>
      <c r="D62">
        <f t="shared" si="2"/>
        <v>0.3989422804014327</v>
      </c>
      <c r="E62">
        <f t="shared" si="3"/>
        <v>0.03969525474770118</v>
      </c>
      <c r="F62">
        <f t="shared" si="4"/>
        <v>0.17603266338214976</v>
      </c>
      <c r="G62">
        <f t="shared" si="5"/>
        <v>0.24197072451914337</v>
      </c>
      <c r="I62">
        <f t="shared" si="6"/>
        <v>0.7978845608028654</v>
      </c>
      <c r="J62">
        <f t="shared" si="7"/>
        <v>0.3989422804014327</v>
      </c>
      <c r="K62">
        <f t="shared" si="8"/>
        <v>0.24197072451914337</v>
      </c>
    </row>
    <row r="63" spans="1:11" ht="12.75">
      <c r="A63">
        <f t="shared" si="9"/>
        <v>0.5</v>
      </c>
      <c r="B63">
        <f t="shared" si="0"/>
        <v>0.039844391409476404</v>
      </c>
      <c r="C63">
        <f t="shared" si="1"/>
        <v>0.19333405840142462</v>
      </c>
      <c r="D63">
        <f t="shared" si="2"/>
        <v>0.3520653267642995</v>
      </c>
      <c r="E63">
        <f t="shared" si="3"/>
        <v>0.039844391409476404</v>
      </c>
      <c r="F63">
        <f t="shared" si="4"/>
        <v>0.19333405840142462</v>
      </c>
      <c r="G63">
        <f t="shared" si="5"/>
        <v>0.3520653267642995</v>
      </c>
      <c r="I63">
        <f t="shared" si="6"/>
        <v>0.48394144903828673</v>
      </c>
      <c r="J63">
        <f t="shared" si="7"/>
        <v>0.3520653267642995</v>
      </c>
      <c r="K63">
        <f t="shared" si="8"/>
        <v>0.3520653267642995</v>
      </c>
    </row>
    <row r="64" spans="1:11" ht="12.75">
      <c r="A64">
        <f t="shared" si="9"/>
        <v>1</v>
      </c>
      <c r="B64">
        <f t="shared" si="0"/>
        <v>0.03969525474770118</v>
      </c>
      <c r="C64">
        <f t="shared" si="1"/>
        <v>0.17603266338214976</v>
      </c>
      <c r="D64">
        <f t="shared" si="2"/>
        <v>0.24197072451914337</v>
      </c>
      <c r="E64">
        <f t="shared" si="3"/>
        <v>0.039894228040143274</v>
      </c>
      <c r="F64">
        <f t="shared" si="4"/>
        <v>0.19947114020071635</v>
      </c>
      <c r="G64">
        <f t="shared" si="5"/>
        <v>0.3989422804014327</v>
      </c>
      <c r="I64">
        <f t="shared" si="6"/>
        <v>0.10798193302637613</v>
      </c>
      <c r="J64">
        <f t="shared" si="7"/>
        <v>0.24197072451914337</v>
      </c>
      <c r="K64">
        <f t="shared" si="8"/>
        <v>0.3989422804014327</v>
      </c>
    </row>
    <row r="65" spans="1:11" ht="12.75">
      <c r="A65">
        <f t="shared" si="9"/>
        <v>1.5</v>
      </c>
      <c r="B65">
        <f t="shared" si="0"/>
        <v>0.039447933090788895</v>
      </c>
      <c r="C65">
        <f t="shared" si="1"/>
        <v>0.15056871607740221</v>
      </c>
      <c r="D65">
        <f t="shared" si="2"/>
        <v>0.12951759566589174</v>
      </c>
      <c r="E65">
        <f t="shared" si="3"/>
        <v>0.039844391409476404</v>
      </c>
      <c r="F65">
        <f t="shared" si="4"/>
        <v>0.19333405840142462</v>
      </c>
      <c r="G65">
        <f t="shared" si="5"/>
        <v>0.3520653267642995</v>
      </c>
      <c r="I65">
        <f t="shared" si="6"/>
        <v>0.008863696823876015</v>
      </c>
      <c r="J65">
        <f t="shared" si="7"/>
        <v>0.12951759566589174</v>
      </c>
      <c r="K65">
        <f t="shared" si="8"/>
        <v>0.3520653267642995</v>
      </c>
    </row>
    <row r="66" spans="1:11" ht="12.75">
      <c r="A66">
        <f t="shared" si="9"/>
        <v>2</v>
      </c>
      <c r="B66">
        <f t="shared" si="0"/>
        <v>0.03910426939754559</v>
      </c>
      <c r="C66">
        <f t="shared" si="1"/>
        <v>0.12098536225957168</v>
      </c>
      <c r="D66">
        <f t="shared" si="2"/>
        <v>0.05399096651318806</v>
      </c>
      <c r="E66">
        <f t="shared" si="3"/>
        <v>0.03969525474770118</v>
      </c>
      <c r="F66">
        <f t="shared" si="4"/>
        <v>0.17603266338214976</v>
      </c>
      <c r="G66">
        <f t="shared" si="5"/>
        <v>0.24197072451914337</v>
      </c>
      <c r="I66">
        <f t="shared" si="6"/>
        <v>0.00026766045152977074</v>
      </c>
      <c r="J66">
        <f t="shared" si="7"/>
        <v>0.05399096651318806</v>
      </c>
      <c r="K66">
        <f t="shared" si="8"/>
        <v>0.24197072451914337</v>
      </c>
    </row>
    <row r="67" spans="1:11" ht="12.75">
      <c r="A67">
        <f t="shared" si="9"/>
        <v>2.5</v>
      </c>
      <c r="B67">
        <f aca="true" t="shared" si="10" ref="B67:B122">NORMDIST(A67,0,10,FALSE)</f>
        <v>0.03866681168028492</v>
      </c>
      <c r="C67">
        <f aca="true" t="shared" si="11" ref="C67:C122">NORMDIST(A67,0,2,FALSE)</f>
        <v>0.09132454269451096</v>
      </c>
      <c r="D67">
        <f aca="true" t="shared" si="12" ref="D67:D122">NORMDIST(A67,0,1,FALSE)</f>
        <v>0.01752830049356854</v>
      </c>
      <c r="E67">
        <f aca="true" t="shared" si="13" ref="E67:E122">NORMDIST(A67,1,10,FALSE)</f>
        <v>0.039447933090788895</v>
      </c>
      <c r="F67">
        <f aca="true" t="shared" si="14" ref="F67:F122">NORMDIST(A67,1,2,FALSE)</f>
        <v>0.15056871607740221</v>
      </c>
      <c r="G67">
        <f aca="true" t="shared" si="15" ref="G67:G122">NORMDIST(A67,1,1,FALSE)</f>
        <v>0.12951759566589174</v>
      </c>
      <c r="I67">
        <f aca="true" t="shared" si="16" ref="I67:I122">NORMDIST(A67,0,0.5,FALSE)</f>
        <v>2.9734390294685954E-06</v>
      </c>
      <c r="J67">
        <f aca="true" t="shared" si="17" ref="J67:J122">NORMDIST(A67,0,1,FALSE)</f>
        <v>0.01752830049356854</v>
      </c>
      <c r="K67">
        <f aca="true" t="shared" si="18" ref="K67:K122">NORMDIST(A67,1,1,FALSE)</f>
        <v>0.12951759566589174</v>
      </c>
    </row>
    <row r="68" spans="1:11" ht="12.75">
      <c r="A68">
        <f aca="true" t="shared" si="19" ref="A68:A122">A67+0.5</f>
        <v>3</v>
      </c>
      <c r="B68">
        <f t="shared" si="10"/>
        <v>0.03813878154605241</v>
      </c>
      <c r="C68">
        <f t="shared" si="11"/>
        <v>0.06475879783294587</v>
      </c>
      <c r="D68">
        <f t="shared" si="12"/>
        <v>0.0044318484119380075</v>
      </c>
      <c r="E68">
        <f t="shared" si="13"/>
        <v>0.03910426939754559</v>
      </c>
      <c r="F68">
        <f t="shared" si="14"/>
        <v>0.12098536225957168</v>
      </c>
      <c r="G68">
        <f t="shared" si="15"/>
        <v>0.05399096651318806</v>
      </c>
      <c r="I68">
        <f t="shared" si="16"/>
        <v>1.2151765699646572E-08</v>
      </c>
      <c r="J68">
        <f t="shared" si="17"/>
        <v>0.0044318484119380075</v>
      </c>
      <c r="K68">
        <f t="shared" si="18"/>
        <v>0.05399096651318806</v>
      </c>
    </row>
    <row r="69" spans="1:11" ht="12.75">
      <c r="A69">
        <f t="shared" si="19"/>
        <v>3.5</v>
      </c>
      <c r="B69">
        <f t="shared" si="10"/>
        <v>0.03752403469169379</v>
      </c>
      <c r="C69">
        <f t="shared" si="11"/>
        <v>0.043138659413255766</v>
      </c>
      <c r="D69">
        <f t="shared" si="12"/>
        <v>0.0008726826950457602</v>
      </c>
      <c r="E69">
        <f t="shared" si="13"/>
        <v>0.03866681168028492</v>
      </c>
      <c r="F69">
        <f t="shared" si="14"/>
        <v>0.09132454269451096</v>
      </c>
      <c r="G69">
        <f t="shared" si="15"/>
        <v>0.01752830049356854</v>
      </c>
      <c r="I69">
        <f t="shared" si="16"/>
        <v>1.8269440816729187E-11</v>
      </c>
      <c r="J69">
        <f t="shared" si="17"/>
        <v>0.0008726826950457602</v>
      </c>
      <c r="K69">
        <f t="shared" si="18"/>
        <v>0.01752830049356854</v>
      </c>
    </row>
    <row r="70" spans="1:11" ht="12.75">
      <c r="A70">
        <f t="shared" si="19"/>
        <v>4</v>
      </c>
      <c r="B70">
        <f t="shared" si="10"/>
        <v>0.03682701403033233</v>
      </c>
      <c r="C70">
        <f t="shared" si="11"/>
        <v>0.02699548325659403</v>
      </c>
      <c r="D70">
        <f t="shared" si="12"/>
        <v>0.00013383022576488537</v>
      </c>
      <c r="E70">
        <f t="shared" si="13"/>
        <v>0.03813878154605241</v>
      </c>
      <c r="F70">
        <f t="shared" si="14"/>
        <v>0.06475879783294587</v>
      </c>
      <c r="G70">
        <f t="shared" si="15"/>
        <v>0.0044318484119380075</v>
      </c>
      <c r="I70">
        <f t="shared" si="16"/>
        <v>1.0104542167073785E-14</v>
      </c>
      <c r="J70">
        <f t="shared" si="17"/>
        <v>0.00013383022576488537</v>
      </c>
      <c r="K70">
        <f t="shared" si="18"/>
        <v>0.0044318484119380075</v>
      </c>
    </row>
    <row r="71" spans="1:11" ht="12.75">
      <c r="A71">
        <f t="shared" si="19"/>
        <v>4.5</v>
      </c>
      <c r="B71">
        <f t="shared" si="10"/>
        <v>0.0360526962461648</v>
      </c>
      <c r="C71">
        <f t="shared" si="11"/>
        <v>0.01586982591783371</v>
      </c>
      <c r="D71">
        <f t="shared" si="12"/>
        <v>1.5983741106905475E-05</v>
      </c>
      <c r="E71">
        <f t="shared" si="13"/>
        <v>0.03752403469169379</v>
      </c>
      <c r="F71">
        <f t="shared" si="14"/>
        <v>0.043138659413255766</v>
      </c>
      <c r="G71">
        <f t="shared" si="15"/>
        <v>0.0008726826950457602</v>
      </c>
      <c r="I71">
        <f t="shared" si="16"/>
        <v>2.0559547143337833E-18</v>
      </c>
      <c r="J71">
        <f t="shared" si="17"/>
        <v>1.5983741106905475E-05</v>
      </c>
      <c r="K71">
        <f t="shared" si="18"/>
        <v>0.0008726826950457602</v>
      </c>
    </row>
    <row r="72" spans="1:11" ht="12.75">
      <c r="A72">
        <f t="shared" si="19"/>
        <v>5</v>
      </c>
      <c r="B72">
        <f t="shared" si="10"/>
        <v>0.03520653267642995</v>
      </c>
      <c r="C72">
        <f t="shared" si="11"/>
        <v>0.00876415024678427</v>
      </c>
      <c r="D72">
        <f t="shared" si="12"/>
        <v>1.4867195147342977E-06</v>
      </c>
      <c r="E72">
        <f t="shared" si="13"/>
        <v>0.03682701403033233</v>
      </c>
      <c r="F72">
        <f t="shared" si="14"/>
        <v>0.02699548325659403</v>
      </c>
      <c r="G72">
        <f t="shared" si="15"/>
        <v>0.00013383022576488537</v>
      </c>
      <c r="I72">
        <f t="shared" si="16"/>
        <v>1.538919725341284E-22</v>
      </c>
      <c r="J72">
        <f t="shared" si="17"/>
        <v>1.4867195147342977E-06</v>
      </c>
      <c r="K72">
        <f t="shared" si="18"/>
        <v>0.00013383022576488537</v>
      </c>
    </row>
    <row r="73" spans="1:11" ht="12.75">
      <c r="A73">
        <f t="shared" si="19"/>
        <v>5.5</v>
      </c>
      <c r="B73">
        <f t="shared" si="10"/>
        <v>0.03429438550193839</v>
      </c>
      <c r="C73">
        <f t="shared" si="11"/>
        <v>0.0045467812507955264</v>
      </c>
      <c r="D73">
        <f t="shared" si="12"/>
        <v>1.0769760042543276E-07</v>
      </c>
      <c r="E73">
        <f t="shared" si="13"/>
        <v>0.0360526962461648</v>
      </c>
      <c r="F73">
        <f t="shared" si="14"/>
        <v>0.01586982591783371</v>
      </c>
      <c r="G73">
        <f t="shared" si="15"/>
        <v>1.5983741106905475E-05</v>
      </c>
      <c r="I73">
        <f t="shared" si="16"/>
        <v>4.2376385070187075E-27</v>
      </c>
      <c r="J73">
        <f t="shared" si="17"/>
        <v>1.0769760042543276E-07</v>
      </c>
      <c r="K73">
        <f t="shared" si="18"/>
        <v>1.5983741106905475E-05</v>
      </c>
    </row>
    <row r="74" spans="1:11" ht="12.75">
      <c r="A74">
        <f t="shared" si="19"/>
        <v>6</v>
      </c>
      <c r="B74">
        <f t="shared" si="10"/>
        <v>0.03332246028917996</v>
      </c>
      <c r="C74">
        <f t="shared" si="11"/>
        <v>0.0022159242059690038</v>
      </c>
      <c r="D74">
        <f t="shared" si="12"/>
        <v>6.075882849823286E-09</v>
      </c>
      <c r="E74">
        <f t="shared" si="13"/>
        <v>0.03520653267642995</v>
      </c>
      <c r="F74">
        <f t="shared" si="14"/>
        <v>0.00876415024678427</v>
      </c>
      <c r="G74">
        <f t="shared" si="15"/>
        <v>1.4867195147342977E-06</v>
      </c>
      <c r="I74">
        <f t="shared" si="16"/>
        <v>4.292767471326121E-32</v>
      </c>
      <c r="J74">
        <f t="shared" si="17"/>
        <v>6.075882849823286E-09</v>
      </c>
      <c r="K74">
        <f t="shared" si="18"/>
        <v>1.4867195147342977E-06</v>
      </c>
    </row>
    <row r="75" spans="1:11" ht="12.75">
      <c r="A75">
        <f t="shared" si="19"/>
        <v>6.5</v>
      </c>
      <c r="B75">
        <f t="shared" si="10"/>
        <v>0.03229723596679143</v>
      </c>
      <c r="C75">
        <f t="shared" si="11"/>
        <v>0.001014524028649884</v>
      </c>
      <c r="D75">
        <f t="shared" si="12"/>
        <v>2.669556614762852E-10</v>
      </c>
      <c r="E75">
        <f t="shared" si="13"/>
        <v>0.03429438550193839</v>
      </c>
      <c r="F75">
        <f t="shared" si="14"/>
        <v>0.0045467812507955264</v>
      </c>
      <c r="G75">
        <f t="shared" si="15"/>
        <v>1.0769760042543276E-07</v>
      </c>
      <c r="I75">
        <f t="shared" si="16"/>
        <v>1.5997655514013625E-37</v>
      </c>
      <c r="J75">
        <f t="shared" si="17"/>
        <v>2.669556614762852E-10</v>
      </c>
      <c r="K75">
        <f t="shared" si="18"/>
        <v>1.0769760042543276E-07</v>
      </c>
    </row>
    <row r="76" spans="1:11" ht="12.75">
      <c r="A76">
        <f t="shared" si="19"/>
        <v>7</v>
      </c>
      <c r="B76">
        <f t="shared" si="10"/>
        <v>0.03122539333667613</v>
      </c>
      <c r="C76">
        <f t="shared" si="11"/>
        <v>0.0004363413475228801</v>
      </c>
      <c r="D76">
        <f t="shared" si="12"/>
        <v>9.134720408364594E-12</v>
      </c>
      <c r="E76">
        <f t="shared" si="13"/>
        <v>0.03332246028917996</v>
      </c>
      <c r="F76">
        <f t="shared" si="14"/>
        <v>0.0022159242059690038</v>
      </c>
      <c r="G76">
        <f t="shared" si="15"/>
        <v>6.075882849823286E-09</v>
      </c>
      <c r="I76">
        <f t="shared" si="16"/>
        <v>2.1932131187779425E-43</v>
      </c>
      <c r="J76">
        <f t="shared" si="17"/>
        <v>9.134720408364594E-12</v>
      </c>
      <c r="K76">
        <f t="shared" si="18"/>
        <v>6.075882849823286E-09</v>
      </c>
    </row>
    <row r="77" spans="1:11" ht="12.75">
      <c r="A77">
        <f t="shared" si="19"/>
        <v>7.5</v>
      </c>
      <c r="B77">
        <f t="shared" si="10"/>
        <v>0.03011374321548044</v>
      </c>
      <c r="C77">
        <f t="shared" si="11"/>
        <v>0.0001762978411837227</v>
      </c>
      <c r="D77">
        <f t="shared" si="12"/>
        <v>2.4343205330290096E-13</v>
      </c>
      <c r="E77">
        <f t="shared" si="13"/>
        <v>0.03229723596679143</v>
      </c>
      <c r="F77">
        <f t="shared" si="14"/>
        <v>0.001014524028649884</v>
      </c>
      <c r="G77">
        <f t="shared" si="15"/>
        <v>2.669556614762852E-10</v>
      </c>
      <c r="I77">
        <f t="shared" si="16"/>
        <v>1.1061419099688833E-49</v>
      </c>
      <c r="J77">
        <f t="shared" si="17"/>
        <v>2.4343205330290096E-13</v>
      </c>
      <c r="K77">
        <f t="shared" si="18"/>
        <v>2.669556614762852E-10</v>
      </c>
    </row>
    <row r="78" spans="1:11" ht="12.75">
      <c r="A78">
        <f t="shared" si="19"/>
        <v>8</v>
      </c>
      <c r="B78">
        <f t="shared" si="10"/>
        <v>0.028969155276148274</v>
      </c>
      <c r="C78">
        <f t="shared" si="11"/>
        <v>6.691511288244268E-05</v>
      </c>
      <c r="D78">
        <f t="shared" si="12"/>
        <v>5.052271083536893E-15</v>
      </c>
      <c r="E78">
        <f t="shared" si="13"/>
        <v>0.03122539333667613</v>
      </c>
      <c r="F78">
        <f t="shared" si="14"/>
        <v>0.0004363413475228801</v>
      </c>
      <c r="G78">
        <f t="shared" si="15"/>
        <v>9.134720408364594E-12</v>
      </c>
      <c r="I78">
        <f t="shared" si="16"/>
        <v>2.052326145583807E-56</v>
      </c>
      <c r="J78">
        <f t="shared" si="17"/>
        <v>5.052271083536893E-15</v>
      </c>
      <c r="K78">
        <f t="shared" si="18"/>
        <v>9.134720408364594E-12</v>
      </c>
    </row>
    <row r="79" spans="1:11" ht="12.75">
      <c r="A79">
        <f t="shared" si="19"/>
        <v>8.5</v>
      </c>
      <c r="B79">
        <f t="shared" si="10"/>
        <v>0.027798488613099647</v>
      </c>
      <c r="C79">
        <f t="shared" si="11"/>
        <v>2.3859318270602476E-05</v>
      </c>
      <c r="D79">
        <f t="shared" si="12"/>
        <v>8.16623563166955E-17</v>
      </c>
      <c r="E79">
        <f t="shared" si="13"/>
        <v>0.03011374321548044</v>
      </c>
      <c r="F79">
        <f t="shared" si="14"/>
        <v>0.0001762978411837227</v>
      </c>
      <c r="G79">
        <f t="shared" si="15"/>
        <v>2.4343205330290096E-13</v>
      </c>
      <c r="I79">
        <f t="shared" si="16"/>
        <v>1.4008364268637165E-63</v>
      </c>
      <c r="J79">
        <f t="shared" si="17"/>
        <v>8.16623563166955E-17</v>
      </c>
      <c r="K79">
        <f t="shared" si="18"/>
        <v>2.4343205330290096E-13</v>
      </c>
    </row>
    <row r="80" spans="1:11" ht="12.75">
      <c r="A80">
        <f t="shared" si="19"/>
        <v>9</v>
      </c>
      <c r="B80">
        <f t="shared" si="10"/>
        <v>0.02660852498987548</v>
      </c>
      <c r="C80">
        <f t="shared" si="11"/>
        <v>7.991870553452737E-06</v>
      </c>
      <c r="D80">
        <f t="shared" si="12"/>
        <v>1.0279773571668917E-18</v>
      </c>
      <c r="E80">
        <f t="shared" si="13"/>
        <v>0.028969155276148274</v>
      </c>
      <c r="F80">
        <f t="shared" si="14"/>
        <v>6.691511288244268E-05</v>
      </c>
      <c r="G80">
        <f t="shared" si="15"/>
        <v>5.052271083536893E-15</v>
      </c>
      <c r="I80">
        <f t="shared" si="16"/>
        <v>3.517499085190208E-71</v>
      </c>
      <c r="J80">
        <f t="shared" si="17"/>
        <v>1.0279773571668917E-18</v>
      </c>
      <c r="K80">
        <f t="shared" si="18"/>
        <v>5.052271083536893E-15</v>
      </c>
    </row>
    <row r="81" spans="1:11" ht="12.75">
      <c r="A81">
        <f t="shared" si="19"/>
        <v>9.5</v>
      </c>
      <c r="B81">
        <f t="shared" si="10"/>
        <v>0.0254059056469189</v>
      </c>
      <c r="C81">
        <f t="shared" si="11"/>
        <v>2.5147536442962227E-06</v>
      </c>
      <c r="D81">
        <f t="shared" si="12"/>
        <v>1.007793539430001E-20</v>
      </c>
      <c r="E81">
        <f t="shared" si="13"/>
        <v>0.027798488613099647</v>
      </c>
      <c r="F81">
        <f t="shared" si="14"/>
        <v>2.3859318270602476E-05</v>
      </c>
      <c r="G81">
        <f t="shared" si="15"/>
        <v>8.16623563166955E-17</v>
      </c>
      <c r="I81">
        <f t="shared" si="16"/>
        <v>3.249272073547216E-79</v>
      </c>
      <c r="J81">
        <f t="shared" si="17"/>
        <v>1.007793539430001E-20</v>
      </c>
      <c r="K81">
        <f t="shared" si="18"/>
        <v>8.16623563166955E-17</v>
      </c>
    </row>
    <row r="82" spans="1:11" ht="12.75">
      <c r="A82">
        <f t="shared" si="19"/>
        <v>10</v>
      </c>
      <c r="B82">
        <f t="shared" si="10"/>
        <v>0.024197072451914336</v>
      </c>
      <c r="C82">
        <f t="shared" si="11"/>
        <v>7.433597573671488E-07</v>
      </c>
      <c r="D82">
        <f t="shared" si="12"/>
        <v>7.69459862670642E-23</v>
      </c>
      <c r="E82">
        <f t="shared" si="13"/>
        <v>0.02660852498987548</v>
      </c>
      <c r="F82">
        <f t="shared" si="14"/>
        <v>7.991870553452737E-06</v>
      </c>
      <c r="G82">
        <f t="shared" si="15"/>
        <v>1.0279773571668917E-18</v>
      </c>
      <c r="I82">
        <f t="shared" si="16"/>
        <v>1.1041896724319527E-87</v>
      </c>
      <c r="J82">
        <f t="shared" si="17"/>
        <v>7.69459862670642E-23</v>
      </c>
      <c r="K82">
        <f t="shared" si="18"/>
        <v>1.0279773571668917E-18</v>
      </c>
    </row>
    <row r="83" spans="1:11" ht="12.75">
      <c r="A83">
        <f t="shared" si="19"/>
        <v>10.5</v>
      </c>
      <c r="B83">
        <f t="shared" si="10"/>
        <v>0.0229882140684233</v>
      </c>
      <c r="C83">
        <f t="shared" si="11"/>
        <v>2.0642354943149992E-07</v>
      </c>
      <c r="D83">
        <f t="shared" si="12"/>
        <v>4.575375590520806E-25</v>
      </c>
      <c r="E83">
        <f t="shared" si="13"/>
        <v>0.0254059056469189</v>
      </c>
      <c r="F83">
        <f t="shared" si="14"/>
        <v>2.5147536442962227E-06</v>
      </c>
      <c r="G83">
        <f t="shared" si="15"/>
        <v>1.007793539430001E-20</v>
      </c>
      <c r="I83">
        <f t="shared" si="16"/>
        <v>1.3804058840254439E-96</v>
      </c>
      <c r="J83">
        <f t="shared" si="17"/>
        <v>4.575375590520806E-25</v>
      </c>
      <c r="K83">
        <f t="shared" si="18"/>
        <v>1.007793539430001E-20</v>
      </c>
    </row>
    <row r="84" spans="1:11" ht="12.75">
      <c r="A84">
        <f t="shared" si="19"/>
        <v>11</v>
      </c>
      <c r="B84">
        <f t="shared" si="10"/>
        <v>0.021785217703255054</v>
      </c>
      <c r="C84">
        <f t="shared" si="11"/>
        <v>5.384880021271638E-08</v>
      </c>
      <c r="D84">
        <f t="shared" si="12"/>
        <v>2.1188192535093538E-27</v>
      </c>
      <c r="E84">
        <f t="shared" si="13"/>
        <v>0.024197072451914336</v>
      </c>
      <c r="F84">
        <f t="shared" si="14"/>
        <v>7.433597573671488E-07</v>
      </c>
      <c r="G84">
        <f t="shared" si="15"/>
        <v>7.69459862670642E-23</v>
      </c>
      <c r="I84">
        <f t="shared" si="16"/>
        <v>6.348563105650524E-106</v>
      </c>
      <c r="J84">
        <f t="shared" si="17"/>
        <v>2.1188192535093538E-27</v>
      </c>
      <c r="K84">
        <f t="shared" si="18"/>
        <v>7.69459862670642E-23</v>
      </c>
    </row>
    <row r="85" spans="1:11" ht="12.75">
      <c r="A85">
        <f t="shared" si="19"/>
        <v>11.5</v>
      </c>
      <c r="B85">
        <f t="shared" si="10"/>
        <v>0.020593626871997478</v>
      </c>
      <c r="C85">
        <f t="shared" si="11"/>
        <v>1.3196216017852868E-08</v>
      </c>
      <c r="D85">
        <f t="shared" si="12"/>
        <v>7.641655411587203E-30</v>
      </c>
      <c r="E85">
        <f t="shared" si="13"/>
        <v>0.0229882140684233</v>
      </c>
      <c r="F85">
        <f t="shared" si="14"/>
        <v>2.0642354943149992E-07</v>
      </c>
      <c r="G85">
        <f t="shared" si="15"/>
        <v>4.575375590520806E-25</v>
      </c>
      <c r="I85">
        <f t="shared" si="16"/>
        <v>1.0741120730041183E-115</v>
      </c>
      <c r="J85">
        <f t="shared" si="17"/>
        <v>7.641655411587203E-30</v>
      </c>
      <c r="K85">
        <f t="shared" si="18"/>
        <v>4.575375590520806E-25</v>
      </c>
    </row>
    <row r="86" spans="1:11" ht="12.75">
      <c r="A86">
        <f t="shared" si="19"/>
        <v>12</v>
      </c>
      <c r="B86">
        <f t="shared" si="10"/>
        <v>0.019418605498321296</v>
      </c>
      <c r="C86">
        <f t="shared" si="11"/>
        <v>3.037941424911643E-09</v>
      </c>
      <c r="D86">
        <f t="shared" si="12"/>
        <v>2.1463837356630605E-32</v>
      </c>
      <c r="E86">
        <f t="shared" si="13"/>
        <v>0.021785217703255054</v>
      </c>
      <c r="F86">
        <f t="shared" si="14"/>
        <v>5.384880021271638E-08</v>
      </c>
      <c r="G86">
        <f t="shared" si="15"/>
        <v>2.1188192535093538E-27</v>
      </c>
      <c r="I86">
        <f t="shared" si="16"/>
        <v>6.685428883588916E-126</v>
      </c>
      <c r="J86">
        <f t="shared" si="17"/>
        <v>2.1463837356630605E-32</v>
      </c>
      <c r="K86">
        <f t="shared" si="18"/>
        <v>2.1188192535093538E-27</v>
      </c>
    </row>
    <row r="87" spans="1:11" ht="12.75">
      <c r="A87">
        <f t="shared" si="19"/>
        <v>12.5</v>
      </c>
      <c r="B87">
        <f t="shared" si="10"/>
        <v>0.01826490853890219</v>
      </c>
      <c r="C87">
        <f t="shared" si="11"/>
        <v>6.57000909077942E-10</v>
      </c>
      <c r="D87">
        <f t="shared" si="12"/>
        <v>4.6951953579751464E-35</v>
      </c>
      <c r="E87">
        <f t="shared" si="13"/>
        <v>0.020593626871997478</v>
      </c>
      <c r="F87">
        <f t="shared" si="14"/>
        <v>1.3196216017852868E-08</v>
      </c>
      <c r="G87">
        <f t="shared" si="15"/>
        <v>7.641655411587203E-30</v>
      </c>
      <c r="I87">
        <f t="shared" si="16"/>
        <v>1.5307859472838786E-136</v>
      </c>
      <c r="J87">
        <f t="shared" si="17"/>
        <v>4.6951953579751464E-35</v>
      </c>
      <c r="K87">
        <f t="shared" si="18"/>
        <v>7.641655411587203E-30</v>
      </c>
    </row>
    <row r="88" spans="1:11" ht="12.75">
      <c r="A88">
        <f t="shared" si="19"/>
        <v>13</v>
      </c>
      <c r="B88">
        <f t="shared" si="10"/>
        <v>0.017136859204780735</v>
      </c>
      <c r="C88">
        <f t="shared" si="11"/>
        <v>1.334778307381426E-10</v>
      </c>
      <c r="D88">
        <f t="shared" si="12"/>
        <v>7.998827757006813E-38</v>
      </c>
      <c r="E88">
        <f t="shared" si="13"/>
        <v>0.019418605498321296</v>
      </c>
      <c r="F88">
        <f t="shared" si="14"/>
        <v>3.037941424911643E-09</v>
      </c>
      <c r="G88">
        <f t="shared" si="15"/>
        <v>2.1463837356630605E-32</v>
      </c>
      <c r="I88">
        <f t="shared" si="16"/>
        <v>1.2894519942795703E-147</v>
      </c>
      <c r="J88">
        <f t="shared" si="17"/>
        <v>7.998827757006813E-38</v>
      </c>
      <c r="K88">
        <f t="shared" si="18"/>
        <v>2.1463837356630605E-32</v>
      </c>
    </row>
    <row r="89" spans="1:11" ht="12.75">
      <c r="A89">
        <f t="shared" si="19"/>
        <v>13.5</v>
      </c>
      <c r="B89">
        <f t="shared" si="10"/>
        <v>0.01603833273419196</v>
      </c>
      <c r="C89">
        <f t="shared" si="11"/>
        <v>2.547468979421842E-11</v>
      </c>
      <c r="D89">
        <f t="shared" si="12"/>
        <v>1.061268813915216E-40</v>
      </c>
      <c r="E89">
        <f t="shared" si="13"/>
        <v>0.01826490853890219</v>
      </c>
      <c r="F89">
        <f t="shared" si="14"/>
        <v>6.57000909077942E-10</v>
      </c>
      <c r="G89">
        <f t="shared" si="15"/>
        <v>4.6951953579751464E-35</v>
      </c>
      <c r="I89">
        <f t="shared" si="16"/>
        <v>3.9957785183365593E-159</v>
      </c>
      <c r="J89">
        <f t="shared" si="17"/>
        <v>1.061268813915216E-40</v>
      </c>
      <c r="K89">
        <f t="shared" si="18"/>
        <v>4.6951953579751464E-35</v>
      </c>
    </row>
    <row r="90" spans="1:11" ht="12.75">
      <c r="A90">
        <f t="shared" si="19"/>
        <v>14</v>
      </c>
      <c r="B90">
        <f t="shared" si="10"/>
        <v>0.014972746563574486</v>
      </c>
      <c r="C90">
        <f t="shared" si="11"/>
        <v>4.567360204182297E-12</v>
      </c>
      <c r="D90">
        <f t="shared" si="12"/>
        <v>1.0966065593889713E-43</v>
      </c>
      <c r="E90">
        <f t="shared" si="13"/>
        <v>0.017136859204780735</v>
      </c>
      <c r="F90">
        <f t="shared" si="14"/>
        <v>1.334778307381426E-10</v>
      </c>
      <c r="G90">
        <f t="shared" si="15"/>
        <v>7.998827757006813E-38</v>
      </c>
      <c r="I90">
        <f t="shared" si="16"/>
        <v>4.555154957473322E-171</v>
      </c>
      <c r="J90">
        <f t="shared" si="17"/>
        <v>1.0966065593889713E-43</v>
      </c>
      <c r="K90">
        <f t="shared" si="18"/>
        <v>7.998827757006813E-38</v>
      </c>
    </row>
    <row r="91" spans="1:11" ht="12.75">
      <c r="A91">
        <f t="shared" si="19"/>
        <v>14.5</v>
      </c>
      <c r="B91">
        <f t="shared" si="10"/>
        <v>0.01394305664453603</v>
      </c>
      <c r="C91">
        <f t="shared" si="11"/>
        <v>7.692689752806375E-13</v>
      </c>
      <c r="D91">
        <f t="shared" si="12"/>
        <v>8.824754974594825E-47</v>
      </c>
      <c r="E91">
        <f t="shared" si="13"/>
        <v>0.01603833273419196</v>
      </c>
      <c r="F91">
        <f t="shared" si="14"/>
        <v>2.547468979421842E-11</v>
      </c>
      <c r="G91">
        <f t="shared" si="15"/>
        <v>1.061268813915216E-40</v>
      </c>
      <c r="I91">
        <f t="shared" si="16"/>
        <v>1.9103389083897676E-183</v>
      </c>
      <c r="J91">
        <f t="shared" si="17"/>
        <v>8.824754974594825E-47</v>
      </c>
      <c r="K91">
        <f t="shared" si="18"/>
        <v>1.061268813915216E-40</v>
      </c>
    </row>
    <row r="92" spans="1:11" ht="12.75">
      <c r="A92">
        <f t="shared" si="19"/>
        <v>15</v>
      </c>
      <c r="B92">
        <f t="shared" si="10"/>
        <v>0.012951759566589173</v>
      </c>
      <c r="C92">
        <f t="shared" si="11"/>
        <v>1.2171602665145048E-13</v>
      </c>
      <c r="D92">
        <f t="shared" si="12"/>
        <v>5.530709549844416E-50</v>
      </c>
      <c r="E92">
        <f t="shared" si="13"/>
        <v>0.014972746563574486</v>
      </c>
      <c r="F92">
        <f t="shared" si="14"/>
        <v>4.567360204182297E-12</v>
      </c>
      <c r="G92">
        <f t="shared" si="15"/>
        <v>1.0966065593889713E-43</v>
      </c>
      <c r="I92">
        <f t="shared" si="16"/>
        <v>2.947292269757095E-196</v>
      </c>
      <c r="J92">
        <f t="shared" si="17"/>
        <v>5.530709549844416E-50</v>
      </c>
      <c r="K92">
        <f t="shared" si="18"/>
        <v>1.0966065593889713E-43</v>
      </c>
    </row>
    <row r="93" spans="1:11" ht="12.75">
      <c r="A93">
        <f t="shared" si="19"/>
        <v>15.5</v>
      </c>
      <c r="B93">
        <f t="shared" si="10"/>
        <v>0.012000900069698558</v>
      </c>
      <c r="C93">
        <f t="shared" si="11"/>
        <v>1.8091472255562587E-14</v>
      </c>
      <c r="D93">
        <f t="shared" si="12"/>
        <v>2.6995130245885877E-53</v>
      </c>
      <c r="E93">
        <f t="shared" si="13"/>
        <v>0.01394305664453603</v>
      </c>
      <c r="F93">
        <f t="shared" si="14"/>
        <v>7.692689752806375E-13</v>
      </c>
      <c r="G93">
        <f t="shared" si="15"/>
        <v>8.824754974594825E-47</v>
      </c>
      <c r="I93">
        <f t="shared" si="16"/>
        <v>1.6727903211712926E-209</v>
      </c>
      <c r="J93">
        <f t="shared" si="17"/>
        <v>2.6995130245885877E-53</v>
      </c>
      <c r="K93">
        <f t="shared" si="18"/>
        <v>8.824754974594825E-47</v>
      </c>
    </row>
    <row r="94" spans="1:11" ht="12.75">
      <c r="A94">
        <f t="shared" si="19"/>
        <v>16</v>
      </c>
      <c r="B94">
        <f t="shared" si="10"/>
        <v>0.011092083467945555</v>
      </c>
      <c r="C94">
        <f t="shared" si="11"/>
        <v>2.5261355417684464E-15</v>
      </c>
      <c r="D94">
        <f t="shared" si="12"/>
        <v>1.0261630727919036E-56</v>
      </c>
      <c r="E94">
        <f t="shared" si="13"/>
        <v>0.012951759566589173</v>
      </c>
      <c r="F94">
        <f t="shared" si="14"/>
        <v>1.2171602665145048E-13</v>
      </c>
      <c r="G94">
        <f t="shared" si="15"/>
        <v>5.530709549844416E-50</v>
      </c>
      <c r="I94">
        <f t="shared" si="16"/>
        <v>3.492732513517554E-223</v>
      </c>
      <c r="J94">
        <f t="shared" si="17"/>
        <v>1.0261630727919036E-56</v>
      </c>
      <c r="K94">
        <f t="shared" si="18"/>
        <v>5.530709549844416E-50</v>
      </c>
    </row>
    <row r="95" spans="1:11" ht="12.75">
      <c r="A95">
        <f t="shared" si="19"/>
        <v>16.5</v>
      </c>
      <c r="B95">
        <f t="shared" si="10"/>
        <v>0.010226492456397803</v>
      </c>
      <c r="C95">
        <f t="shared" si="11"/>
        <v>3.313568727984376E-16</v>
      </c>
      <c r="D95">
        <f t="shared" si="12"/>
        <v>3.037901698789923E-60</v>
      </c>
      <c r="E95">
        <f t="shared" si="13"/>
        <v>0.012000900069698558</v>
      </c>
      <c r="F95">
        <f t="shared" si="14"/>
        <v>1.8091472255562587E-14</v>
      </c>
      <c r="G95">
        <f t="shared" si="15"/>
        <v>2.6995130245885877E-53</v>
      </c>
      <c r="I95">
        <f t="shared" si="16"/>
        <v>2.6828393346988725E-237</v>
      </c>
      <c r="J95">
        <f t="shared" si="17"/>
        <v>3.037901698789923E-60</v>
      </c>
      <c r="K95">
        <f t="shared" si="18"/>
        <v>2.6995130245885877E-53</v>
      </c>
    </row>
    <row r="96" spans="1:11" ht="12.75">
      <c r="A96">
        <f t="shared" si="19"/>
        <v>17</v>
      </c>
      <c r="B96">
        <f t="shared" si="10"/>
        <v>0.009404907737688694</v>
      </c>
      <c r="C96">
        <f t="shared" si="11"/>
        <v>4.083117815834775E-17</v>
      </c>
      <c r="D96">
        <f t="shared" si="12"/>
        <v>7.004182134318583E-64</v>
      </c>
      <c r="E96">
        <f t="shared" si="13"/>
        <v>0.011092083467945555</v>
      </c>
      <c r="F96">
        <f t="shared" si="14"/>
        <v>2.5261355417684464E-15</v>
      </c>
      <c r="G96">
        <f t="shared" si="15"/>
        <v>1.0261630727919036E-56</v>
      </c>
      <c r="I96">
        <f t="shared" si="16"/>
        <v>7.581052800185736E-252</v>
      </c>
      <c r="J96">
        <f t="shared" si="17"/>
        <v>7.004182134318583E-64</v>
      </c>
      <c r="K96">
        <f t="shared" si="18"/>
        <v>1.0261630727919036E-56</v>
      </c>
    </row>
    <row r="97" spans="1:11" ht="12.75">
      <c r="A97">
        <f t="shared" si="19"/>
        <v>17.5</v>
      </c>
      <c r="B97">
        <f t="shared" si="10"/>
        <v>0.008627731882651151</v>
      </c>
      <c r="C97">
        <f t="shared" si="11"/>
        <v>4.7265519409514265E-18</v>
      </c>
      <c r="D97">
        <f t="shared" si="12"/>
        <v>1.2576723828781936E-67</v>
      </c>
      <c r="E97">
        <f t="shared" si="13"/>
        <v>0.010226492456397803</v>
      </c>
      <c r="F97">
        <f t="shared" si="14"/>
        <v>3.313568727984376E-16</v>
      </c>
      <c r="G97">
        <f t="shared" si="15"/>
        <v>3.037901698789923E-60</v>
      </c>
      <c r="I97">
        <f t="shared" si="16"/>
        <v>7.880792554272049E-267</v>
      </c>
      <c r="J97">
        <f t="shared" si="17"/>
        <v>1.2576723828781936E-67</v>
      </c>
      <c r="K97">
        <f t="shared" si="18"/>
        <v>3.037901698789923E-60</v>
      </c>
    </row>
    <row r="98" spans="1:11" ht="12.75">
      <c r="A98">
        <f t="shared" si="19"/>
        <v>18</v>
      </c>
      <c r="B98">
        <f t="shared" si="10"/>
        <v>0.007895015830089414</v>
      </c>
      <c r="C98">
        <f t="shared" si="11"/>
        <v>5.139886785834458E-19</v>
      </c>
      <c r="D98">
        <f t="shared" si="12"/>
        <v>1.758749542595104E-71</v>
      </c>
      <c r="E98">
        <f t="shared" si="13"/>
        <v>0.009404907737688694</v>
      </c>
      <c r="F98">
        <f t="shared" si="14"/>
        <v>4.083117815834775E-17</v>
      </c>
      <c r="G98">
        <f t="shared" si="15"/>
        <v>7.004182134318583E-64</v>
      </c>
      <c r="I98">
        <f t="shared" si="16"/>
        <v>3.0138094352407893E-282</v>
      </c>
      <c r="J98">
        <f t="shared" si="17"/>
        <v>1.758749542595104E-71</v>
      </c>
      <c r="K98">
        <f t="shared" si="18"/>
        <v>7.004182134318583E-64</v>
      </c>
    </row>
    <row r="99" spans="1:11" ht="12.75">
      <c r="A99">
        <f t="shared" si="19"/>
        <v>18.5</v>
      </c>
      <c r="B99">
        <f t="shared" si="10"/>
        <v>0.007206487433621799</v>
      </c>
      <c r="C99">
        <f t="shared" si="11"/>
        <v>5.250724914985185E-20</v>
      </c>
      <c r="D99">
        <f t="shared" si="12"/>
        <v>1.9154324916719355E-75</v>
      </c>
      <c r="E99">
        <f t="shared" si="13"/>
        <v>0.008627731882651151</v>
      </c>
      <c r="F99">
        <f t="shared" si="14"/>
        <v>4.7265519409514265E-18</v>
      </c>
      <c r="G99">
        <f t="shared" si="15"/>
        <v>1.2576723828781936E-67</v>
      </c>
      <c r="I99">
        <f t="shared" si="16"/>
        <v>4.240013103049211E-298</v>
      </c>
      <c r="J99">
        <f t="shared" si="17"/>
        <v>1.9154324916719355E-75</v>
      </c>
      <c r="K99">
        <f t="shared" si="18"/>
        <v>1.2576723828781936E-67</v>
      </c>
    </row>
    <row r="100" spans="1:11" ht="12.75">
      <c r="A100">
        <f t="shared" si="19"/>
        <v>19</v>
      </c>
      <c r="B100">
        <f t="shared" si="10"/>
        <v>0.00656158147746766</v>
      </c>
      <c r="C100">
        <f t="shared" si="11"/>
        <v>5.038967697150005E-21</v>
      </c>
      <c r="D100">
        <f t="shared" si="12"/>
        <v>1.624636036773608E-79</v>
      </c>
      <c r="E100">
        <f t="shared" si="13"/>
        <v>0.007895015830089414</v>
      </c>
      <c r="F100">
        <f t="shared" si="14"/>
        <v>5.139886785834458E-19</v>
      </c>
      <c r="G100">
        <f t="shared" si="15"/>
        <v>1.758749542595104E-71</v>
      </c>
      <c r="I100">
        <f t="shared" si="16"/>
        <v>0</v>
      </c>
      <c r="J100">
        <f t="shared" si="17"/>
        <v>1.624636036773608E-79</v>
      </c>
      <c r="K100">
        <f t="shared" si="18"/>
        <v>1.758749542595104E-71</v>
      </c>
    </row>
    <row r="101" spans="1:11" ht="12.75">
      <c r="A101">
        <f t="shared" si="19"/>
        <v>19.5</v>
      </c>
      <c r="B101">
        <f t="shared" si="10"/>
        <v>0.005959470606881607</v>
      </c>
      <c r="C101">
        <f t="shared" si="11"/>
        <v>4.542767155988333E-22</v>
      </c>
      <c r="D101">
        <f t="shared" si="12"/>
        <v>1.0731778340682652E-83</v>
      </c>
      <c r="E101">
        <f t="shared" si="13"/>
        <v>0.007206487433621799</v>
      </c>
      <c r="F101">
        <f t="shared" si="14"/>
        <v>5.250724914985185E-20</v>
      </c>
      <c r="G101">
        <f t="shared" si="15"/>
        <v>1.9154324916719355E-75</v>
      </c>
      <c r="I101">
        <f t="shared" si="16"/>
        <v>0</v>
      </c>
      <c r="J101">
        <f t="shared" si="17"/>
        <v>1.0731778340682652E-83</v>
      </c>
      <c r="K101">
        <f t="shared" si="18"/>
        <v>1.9154324916719355E-75</v>
      </c>
    </row>
    <row r="102" spans="1:11" ht="12.75">
      <c r="A102">
        <f t="shared" si="19"/>
        <v>20</v>
      </c>
      <c r="B102">
        <f t="shared" si="10"/>
        <v>0.005399096651318806</v>
      </c>
      <c r="C102">
        <f t="shared" si="11"/>
        <v>3.84729931335321E-23</v>
      </c>
      <c r="D102">
        <f t="shared" si="12"/>
        <v>5.520948362159764E-88</v>
      </c>
      <c r="E102">
        <f t="shared" si="13"/>
        <v>0.00656158147746766</v>
      </c>
      <c r="F102">
        <f t="shared" si="14"/>
        <v>5.038967697150005E-21</v>
      </c>
      <c r="G102">
        <f t="shared" si="15"/>
        <v>1.624636036773608E-79</v>
      </c>
      <c r="I102">
        <f t="shared" si="16"/>
        <v>0</v>
      </c>
      <c r="J102">
        <f t="shared" si="17"/>
        <v>5.520948362159764E-88</v>
      </c>
      <c r="K102">
        <f t="shared" si="18"/>
        <v>1.624636036773608E-79</v>
      </c>
    </row>
    <row r="103" spans="1:11" ht="12.75">
      <c r="A103">
        <f t="shared" si="19"/>
        <v>20.5</v>
      </c>
      <c r="B103">
        <f t="shared" si="10"/>
        <v>0.004879201857918276</v>
      </c>
      <c r="C103">
        <f t="shared" si="11"/>
        <v>3.060892432623561E-24</v>
      </c>
      <c r="D103">
        <f t="shared" si="12"/>
        <v>2.2119843802105703E-92</v>
      </c>
      <c r="E103">
        <f t="shared" si="13"/>
        <v>0.005959470606881607</v>
      </c>
      <c r="F103">
        <f t="shared" si="14"/>
        <v>4.542767155988333E-22</v>
      </c>
      <c r="G103">
        <f t="shared" si="15"/>
        <v>1.0731778340682652E-83</v>
      </c>
      <c r="I103">
        <f t="shared" si="16"/>
        <v>0</v>
      </c>
      <c r="J103">
        <f t="shared" si="17"/>
        <v>2.2119843802105703E-92</v>
      </c>
      <c r="K103">
        <f t="shared" si="18"/>
        <v>1.0731778340682652E-83</v>
      </c>
    </row>
    <row r="104" spans="1:11" ht="12.75">
      <c r="A104">
        <f t="shared" si="19"/>
        <v>21</v>
      </c>
      <c r="B104">
        <f t="shared" si="10"/>
        <v>0.00439835959804272</v>
      </c>
      <c r="C104">
        <f t="shared" si="11"/>
        <v>2.287687795260403E-25</v>
      </c>
      <c r="D104">
        <f t="shared" si="12"/>
        <v>6.902029420127219E-97</v>
      </c>
      <c r="E104">
        <f t="shared" si="13"/>
        <v>0.005399096651318806</v>
      </c>
      <c r="F104">
        <f t="shared" si="14"/>
        <v>3.84729931335321E-23</v>
      </c>
      <c r="G104">
        <f t="shared" si="15"/>
        <v>5.520948362159764E-88</v>
      </c>
      <c r="I104">
        <f t="shared" si="16"/>
        <v>0</v>
      </c>
      <c r="J104">
        <f t="shared" si="17"/>
        <v>6.902029420127219E-97</v>
      </c>
      <c r="K104">
        <f t="shared" si="18"/>
        <v>5.520948362159764E-88</v>
      </c>
    </row>
    <row r="105" spans="1:11" ht="12.75">
      <c r="A105">
        <f t="shared" si="19"/>
        <v>21.5</v>
      </c>
      <c r="B105">
        <f t="shared" si="10"/>
        <v>0.003955004158937022</v>
      </c>
      <c r="C105">
        <f t="shared" si="11"/>
        <v>1.60620893581072E-26</v>
      </c>
      <c r="D105">
        <f t="shared" si="12"/>
        <v>1.6772505228543918E-101</v>
      </c>
      <c r="E105">
        <f t="shared" si="13"/>
        <v>0.004879201857918276</v>
      </c>
      <c r="F105">
        <f t="shared" si="14"/>
        <v>3.060892432623561E-24</v>
      </c>
      <c r="G105">
        <f t="shared" si="15"/>
        <v>2.2119843802105703E-92</v>
      </c>
      <c r="I105">
        <f t="shared" si="16"/>
        <v>0</v>
      </c>
      <c r="J105">
        <f t="shared" si="17"/>
        <v>1.6772505228543918E-101</v>
      </c>
      <c r="K105">
        <f t="shared" si="18"/>
        <v>2.2119843802105703E-92</v>
      </c>
    </row>
    <row r="106" spans="1:11" ht="12.75">
      <c r="A106">
        <f t="shared" si="19"/>
        <v>22</v>
      </c>
      <c r="B106">
        <f t="shared" si="10"/>
        <v>0.003547459284623142</v>
      </c>
      <c r="C106">
        <f t="shared" si="11"/>
        <v>1.0594096267546769E-27</v>
      </c>
      <c r="D106">
        <f t="shared" si="12"/>
        <v>3.174281552825262E-106</v>
      </c>
      <c r="E106">
        <f t="shared" si="13"/>
        <v>0.00439835959804272</v>
      </c>
      <c r="F106">
        <f t="shared" si="14"/>
        <v>2.287687795260403E-25</v>
      </c>
      <c r="G106">
        <f t="shared" si="15"/>
        <v>6.902029420127219E-97</v>
      </c>
      <c r="I106">
        <f t="shared" si="16"/>
        <v>0</v>
      </c>
      <c r="J106">
        <f t="shared" si="17"/>
        <v>3.174281552825262E-106</v>
      </c>
      <c r="K106">
        <f t="shared" si="18"/>
        <v>6.902029420127219E-97</v>
      </c>
    </row>
    <row r="107" spans="1:11" ht="12.75">
      <c r="A107">
        <f t="shared" si="19"/>
        <v>22.5</v>
      </c>
      <c r="B107">
        <f t="shared" si="10"/>
        <v>0.0031739651835667416</v>
      </c>
      <c r="C107">
        <f t="shared" si="11"/>
        <v>6.564208803077014E-29</v>
      </c>
      <c r="D107">
        <f t="shared" si="12"/>
        <v>4.678636817250047E-111</v>
      </c>
      <c r="E107">
        <f t="shared" si="13"/>
        <v>0.003955004158937022</v>
      </c>
      <c r="F107">
        <f t="shared" si="14"/>
        <v>1.60620893581072E-26</v>
      </c>
      <c r="G107">
        <f t="shared" si="15"/>
        <v>1.6772505228543918E-101</v>
      </c>
      <c r="I107">
        <f t="shared" si="16"/>
        <v>0</v>
      </c>
      <c r="J107">
        <f t="shared" si="17"/>
        <v>4.678636817250047E-111</v>
      </c>
      <c r="K107">
        <f t="shared" si="18"/>
        <v>1.6772505228543918E-101</v>
      </c>
    </row>
    <row r="108" spans="1:11" ht="12.75">
      <c r="A108">
        <f t="shared" si="19"/>
        <v>23</v>
      </c>
      <c r="B108">
        <f t="shared" si="10"/>
        <v>0.0028327037741601186</v>
      </c>
      <c r="C108">
        <f t="shared" si="11"/>
        <v>3.8208277057936016E-30</v>
      </c>
      <c r="D108">
        <f t="shared" si="12"/>
        <v>5.370560365020592E-116</v>
      </c>
      <c r="E108">
        <f t="shared" si="13"/>
        <v>0.003547459284623142</v>
      </c>
      <c r="F108">
        <f t="shared" si="14"/>
        <v>1.0594096267546769E-27</v>
      </c>
      <c r="G108">
        <f t="shared" si="15"/>
        <v>3.174281552825262E-106</v>
      </c>
      <c r="I108">
        <f t="shared" si="16"/>
        <v>0</v>
      </c>
      <c r="J108">
        <f t="shared" si="17"/>
        <v>5.370560365020592E-116</v>
      </c>
      <c r="K108">
        <f t="shared" si="18"/>
        <v>3.174281552825262E-106</v>
      </c>
    </row>
    <row r="109" spans="1:11" ht="12.75">
      <c r="A109">
        <f t="shared" si="19"/>
        <v>23.5</v>
      </c>
      <c r="B109">
        <f t="shared" si="10"/>
        <v>0.002521821991519438</v>
      </c>
      <c r="C109">
        <f t="shared" si="11"/>
        <v>2.089243772271323E-31</v>
      </c>
      <c r="D109">
        <f t="shared" si="12"/>
        <v>4.801160785906882E-121</v>
      </c>
      <c r="E109">
        <f t="shared" si="13"/>
        <v>0.0031739651835667416</v>
      </c>
      <c r="F109">
        <f t="shared" si="14"/>
        <v>6.564208803077014E-29</v>
      </c>
      <c r="G109">
        <f t="shared" si="15"/>
        <v>4.678636817250047E-111</v>
      </c>
      <c r="I109">
        <f t="shared" si="16"/>
        <v>0</v>
      </c>
      <c r="J109">
        <f t="shared" si="17"/>
        <v>4.801160785906882E-121</v>
      </c>
      <c r="K109">
        <f t="shared" si="18"/>
        <v>4.678636817250047E-111</v>
      </c>
    </row>
    <row r="110" spans="1:11" ht="12.75">
      <c r="A110">
        <f t="shared" si="19"/>
        <v>24</v>
      </c>
      <c r="B110">
        <f t="shared" si="10"/>
        <v>0.00223945302948429</v>
      </c>
      <c r="C110">
        <f t="shared" si="11"/>
        <v>1.0731918678315302E-32</v>
      </c>
      <c r="D110">
        <f t="shared" si="12"/>
        <v>3.342714441794458E-126</v>
      </c>
      <c r="E110">
        <f t="shared" si="13"/>
        <v>0.0028327037741601186</v>
      </c>
      <c r="F110">
        <f t="shared" si="14"/>
        <v>3.8208277057936016E-30</v>
      </c>
      <c r="G110">
        <f t="shared" si="15"/>
        <v>5.370560365020592E-116</v>
      </c>
      <c r="I110">
        <f t="shared" si="16"/>
        <v>0</v>
      </c>
      <c r="J110">
        <f t="shared" si="17"/>
        <v>3.342714441794458E-126</v>
      </c>
      <c r="K110">
        <f t="shared" si="18"/>
        <v>5.370560365020592E-116</v>
      </c>
    </row>
    <row r="111" spans="1:11" ht="12.75">
      <c r="A111">
        <f t="shared" si="19"/>
        <v>24.5</v>
      </c>
      <c r="B111">
        <f t="shared" si="10"/>
        <v>0.001983735439179531</v>
      </c>
      <c r="C111">
        <f t="shared" si="11"/>
        <v>5.178717548104175E-34</v>
      </c>
      <c r="D111">
        <f t="shared" si="12"/>
        <v>1.812502793551525E-131</v>
      </c>
      <c r="E111">
        <f t="shared" si="13"/>
        <v>0.002521821991519438</v>
      </c>
      <c r="F111">
        <f t="shared" si="14"/>
        <v>2.089243772271323E-31</v>
      </c>
      <c r="G111">
        <f t="shared" si="15"/>
        <v>4.801160785906882E-121</v>
      </c>
      <c r="I111">
        <f t="shared" si="16"/>
        <v>0</v>
      </c>
      <c r="J111">
        <f t="shared" si="17"/>
        <v>1.812502793551525E-131</v>
      </c>
      <c r="K111">
        <f t="shared" si="18"/>
        <v>4.801160785906882E-121</v>
      </c>
    </row>
    <row r="112" spans="1:11" ht="12.75">
      <c r="A112">
        <f t="shared" si="19"/>
        <v>25</v>
      </c>
      <c r="B112">
        <f t="shared" si="10"/>
        <v>0.001752830049356854</v>
      </c>
      <c r="C112">
        <f t="shared" si="11"/>
        <v>2.3475976789875732E-35</v>
      </c>
      <c r="D112">
        <f t="shared" si="12"/>
        <v>7.653929736419393E-137</v>
      </c>
      <c r="E112">
        <f t="shared" si="13"/>
        <v>0.00223945302948429</v>
      </c>
      <c r="F112">
        <f t="shared" si="14"/>
        <v>1.0731918678315302E-32</v>
      </c>
      <c r="G112">
        <f t="shared" si="15"/>
        <v>3.342714441794458E-126</v>
      </c>
      <c r="I112">
        <f t="shared" si="16"/>
        <v>0</v>
      </c>
      <c r="J112">
        <f t="shared" si="17"/>
        <v>7.653929736419393E-137</v>
      </c>
      <c r="K112">
        <f t="shared" si="18"/>
        <v>3.342714441794458E-126</v>
      </c>
    </row>
    <row r="113" spans="1:11" ht="12.75">
      <c r="A113">
        <f t="shared" si="19"/>
        <v>25.5</v>
      </c>
      <c r="B113">
        <f t="shared" si="10"/>
        <v>0.0015449347134395175</v>
      </c>
      <c r="C113">
        <f t="shared" si="11"/>
        <v>9.997276711092727E-37</v>
      </c>
      <c r="D113">
        <f t="shared" si="12"/>
        <v>2.5171937051934048E-142</v>
      </c>
      <c r="E113">
        <f t="shared" si="13"/>
        <v>0.001983735439179531</v>
      </c>
      <c r="F113">
        <f t="shared" si="14"/>
        <v>5.178717548104175E-34</v>
      </c>
      <c r="G113">
        <f t="shared" si="15"/>
        <v>1.812502793551525E-131</v>
      </c>
      <c r="I113">
        <f t="shared" si="16"/>
        <v>0</v>
      </c>
      <c r="J113">
        <f t="shared" si="17"/>
        <v>2.5171937051934048E-142</v>
      </c>
      <c r="K113">
        <f t="shared" si="18"/>
        <v>1.812502793551525E-131</v>
      </c>
    </row>
    <row r="114" spans="1:11" ht="12.75">
      <c r="A114">
        <f t="shared" si="19"/>
        <v>26</v>
      </c>
      <c r="B114">
        <f t="shared" si="10"/>
        <v>0.0013582969233685612</v>
      </c>
      <c r="C114">
        <f t="shared" si="11"/>
        <v>3.9994138785034063E-38</v>
      </c>
      <c r="D114">
        <f t="shared" si="12"/>
        <v>6.447259971397852E-148</v>
      </c>
      <c r="E114">
        <f t="shared" si="13"/>
        <v>0.001752830049356854</v>
      </c>
      <c r="F114">
        <f t="shared" si="14"/>
        <v>2.3475976789875732E-35</v>
      </c>
      <c r="G114">
        <f t="shared" si="15"/>
        <v>7.653929736419393E-137</v>
      </c>
      <c r="I114">
        <f t="shared" si="16"/>
        <v>0</v>
      </c>
      <c r="J114">
        <f t="shared" si="17"/>
        <v>6.447259971397852E-148</v>
      </c>
      <c r="K114">
        <f t="shared" si="18"/>
        <v>7.653929736419393E-137</v>
      </c>
    </row>
    <row r="115" spans="1:11" ht="12.75">
      <c r="A115">
        <f t="shared" si="19"/>
        <v>26.5</v>
      </c>
      <c r="B115">
        <f t="shared" si="10"/>
        <v>0.0011912243607605179</v>
      </c>
      <c r="C115">
        <f t="shared" si="11"/>
        <v>1.5030297630498727E-39</v>
      </c>
      <c r="D115">
        <f t="shared" si="12"/>
        <v>1.2860566740713694E-153</v>
      </c>
      <c r="E115">
        <f t="shared" si="13"/>
        <v>0.0015449347134395175</v>
      </c>
      <c r="F115">
        <f t="shared" si="14"/>
        <v>9.997276711092727E-37</v>
      </c>
      <c r="G115">
        <f t="shared" si="15"/>
        <v>2.5171937051934048E-142</v>
      </c>
      <c r="I115">
        <f t="shared" si="16"/>
        <v>0</v>
      </c>
      <c r="J115">
        <f t="shared" si="17"/>
        <v>1.2860566740713694E-153</v>
      </c>
      <c r="K115">
        <f t="shared" si="18"/>
        <v>2.5171937051934048E-142</v>
      </c>
    </row>
    <row r="116" spans="1:11" ht="12.75">
      <c r="A116">
        <f t="shared" si="19"/>
        <v>27</v>
      </c>
      <c r="B116">
        <f t="shared" si="10"/>
        <v>0.0010420934814422591</v>
      </c>
      <c r="C116">
        <f t="shared" si="11"/>
        <v>5.30634406957608E-41</v>
      </c>
      <c r="D116">
        <f t="shared" si="12"/>
        <v>1.9978892591682797E-159</v>
      </c>
      <c r="E116">
        <f t="shared" si="13"/>
        <v>0.0013582969233685612</v>
      </c>
      <c r="F116">
        <f t="shared" si="14"/>
        <v>3.9994138785034063E-38</v>
      </c>
      <c r="G116">
        <f t="shared" si="15"/>
        <v>6.447259971397852E-148</v>
      </c>
      <c r="I116">
        <f t="shared" si="16"/>
        <v>0</v>
      </c>
      <c r="J116">
        <f t="shared" si="17"/>
        <v>1.9978892591682797E-159</v>
      </c>
      <c r="K116">
        <f t="shared" si="18"/>
        <v>6.447259971397852E-148</v>
      </c>
    </row>
    <row r="117" spans="1:11" ht="12.75">
      <c r="A117">
        <f t="shared" si="19"/>
        <v>27.5</v>
      </c>
      <c r="B117">
        <f t="shared" si="10"/>
        <v>0.0009093562501591052</v>
      </c>
      <c r="C117">
        <f t="shared" si="11"/>
        <v>1.7598669189976838E-42</v>
      </c>
      <c r="D117">
        <f t="shared" si="12"/>
        <v>2.41718057861955E-165</v>
      </c>
      <c r="E117">
        <f t="shared" si="13"/>
        <v>0.0011912243607605179</v>
      </c>
      <c r="F117">
        <f t="shared" si="14"/>
        <v>1.5030297630498727E-39</v>
      </c>
      <c r="G117">
        <f t="shared" si="15"/>
        <v>1.2860566740713694E-153</v>
      </c>
      <c r="I117">
        <f t="shared" si="16"/>
        <v>0</v>
      </c>
      <c r="J117">
        <f t="shared" si="17"/>
        <v>2.41718057861955E-165</v>
      </c>
      <c r="K117">
        <f t="shared" si="18"/>
        <v>1.2860566740713694E-153</v>
      </c>
    </row>
    <row r="118" spans="1:11" ht="12.75">
      <c r="A118">
        <f t="shared" si="19"/>
        <v>28</v>
      </c>
      <c r="B118">
        <f t="shared" si="10"/>
        <v>0.0007915451582979969</v>
      </c>
      <c r="C118">
        <f t="shared" si="11"/>
        <v>5.483032796944856E-44</v>
      </c>
      <c r="D118">
        <f t="shared" si="12"/>
        <v>2.277577478736661E-171</v>
      </c>
      <c r="E118">
        <f t="shared" si="13"/>
        <v>0.0010420934814422591</v>
      </c>
      <c r="F118">
        <f t="shared" si="14"/>
        <v>5.30634406957608E-41</v>
      </c>
      <c r="G118">
        <f t="shared" si="15"/>
        <v>1.9978892591682797E-159</v>
      </c>
      <c r="I118">
        <f t="shared" si="16"/>
        <v>0</v>
      </c>
      <c r="J118">
        <f t="shared" si="17"/>
        <v>2.277577478736661E-171</v>
      </c>
      <c r="K118">
        <f t="shared" si="18"/>
        <v>1.9978892591682797E-159</v>
      </c>
    </row>
    <row r="119" spans="1:11" ht="12.75">
      <c r="A119">
        <f t="shared" si="19"/>
        <v>28.5</v>
      </c>
      <c r="B119">
        <f t="shared" si="10"/>
        <v>0.0006872766690613971</v>
      </c>
      <c r="C119">
        <f t="shared" si="11"/>
        <v>1.6047909052099785E-45</v>
      </c>
      <c r="D119">
        <f t="shared" si="12"/>
        <v>1.67133536513008E-177</v>
      </c>
      <c r="E119">
        <f t="shared" si="13"/>
        <v>0.0009093562501591052</v>
      </c>
      <c r="F119">
        <f t="shared" si="14"/>
        <v>1.7598669189976838E-42</v>
      </c>
      <c r="G119">
        <f t="shared" si="15"/>
        <v>2.41718057861955E-165</v>
      </c>
      <c r="I119">
        <f t="shared" si="16"/>
        <v>0</v>
      </c>
      <c r="J119">
        <f t="shared" si="17"/>
        <v>1.67133536513008E-177</v>
      </c>
      <c r="K119">
        <f t="shared" si="18"/>
        <v>2.41718057861955E-165</v>
      </c>
    </row>
    <row r="120" spans="1:11" ht="12.75">
      <c r="A120">
        <f t="shared" si="19"/>
        <v>29</v>
      </c>
      <c r="B120">
        <f t="shared" si="10"/>
        <v>0.0005952532419775853</v>
      </c>
      <c r="C120">
        <f t="shared" si="11"/>
        <v>4.412377487297412E-47</v>
      </c>
      <c r="D120">
        <f t="shared" si="12"/>
        <v>9.551694541948838E-184</v>
      </c>
      <c r="E120">
        <f t="shared" si="13"/>
        <v>0.0007915451582979969</v>
      </c>
      <c r="F120">
        <f t="shared" si="14"/>
        <v>5.483032796944856E-44</v>
      </c>
      <c r="G120">
        <f t="shared" si="15"/>
        <v>2.277577478736661E-171</v>
      </c>
      <c r="I120">
        <f t="shared" si="16"/>
        <v>0</v>
      </c>
      <c r="J120">
        <f t="shared" si="17"/>
        <v>9.551694541948838E-184</v>
      </c>
      <c r="K120">
        <f t="shared" si="18"/>
        <v>2.277577478736661E-171</v>
      </c>
    </row>
    <row r="121" spans="1:11" ht="12.75">
      <c r="A121">
        <f t="shared" si="19"/>
        <v>29.5</v>
      </c>
      <c r="B121">
        <f t="shared" si="10"/>
        <v>0.000514264092305394</v>
      </c>
      <c r="C121">
        <f t="shared" si="11"/>
        <v>1.1396814003275776E-48</v>
      </c>
      <c r="D121">
        <f t="shared" si="12"/>
        <v>4.251318353527551E-190</v>
      </c>
      <c r="E121">
        <f t="shared" si="13"/>
        <v>0.0006872766690613971</v>
      </c>
      <c r="F121">
        <f t="shared" si="14"/>
        <v>1.6047909052099785E-45</v>
      </c>
      <c r="G121">
        <f t="shared" si="15"/>
        <v>1.67133536513008E-177</v>
      </c>
      <c r="I121">
        <f t="shared" si="16"/>
        <v>0</v>
      </c>
      <c r="J121">
        <f t="shared" si="17"/>
        <v>4.251318353527551E-190</v>
      </c>
      <c r="K121">
        <f t="shared" si="18"/>
        <v>1.67133536513008E-177</v>
      </c>
    </row>
    <row r="122" spans="1:11" ht="12.75">
      <c r="A122">
        <f t="shared" si="19"/>
        <v>30</v>
      </c>
      <c r="B122">
        <f t="shared" si="10"/>
        <v>0.00044318484119380076</v>
      </c>
      <c r="C122">
        <f t="shared" si="11"/>
        <v>2.765354774922208E-50</v>
      </c>
      <c r="D122">
        <f t="shared" si="12"/>
        <v>1.4736461348785476E-196</v>
      </c>
      <c r="E122">
        <f t="shared" si="13"/>
        <v>0.0005952532419775853</v>
      </c>
      <c r="F122">
        <f t="shared" si="14"/>
        <v>4.412377487297412E-47</v>
      </c>
      <c r="G122">
        <f t="shared" si="15"/>
        <v>9.551694541948838E-184</v>
      </c>
      <c r="I122">
        <f t="shared" si="16"/>
        <v>0</v>
      </c>
      <c r="J122">
        <f t="shared" si="17"/>
        <v>1.4736461348785476E-196</v>
      </c>
      <c r="K122">
        <f t="shared" si="18"/>
        <v>9.551694541948838E-184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Smith</dc:creator>
  <cp:keywords/>
  <dc:description/>
  <cp:lastModifiedBy>Martha Smith</cp:lastModifiedBy>
  <dcterms:created xsi:type="dcterms:W3CDTF">2011-05-05T03:19:01Z</dcterms:created>
  <dcterms:modified xsi:type="dcterms:W3CDTF">2012-05-10T03:32:25Z</dcterms:modified>
  <cp:category/>
  <cp:version/>
  <cp:contentType/>
  <cp:contentStatus/>
</cp:coreProperties>
</file>